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Sheet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C24" i="1"/>
  <c r="C23"/>
  <c r="C22"/>
  <c r="B22"/>
  <c r="D22" s="1"/>
  <c r="C21"/>
  <c r="B21"/>
  <c r="D21" s="1"/>
  <c r="C20"/>
  <c r="B20"/>
  <c r="C19"/>
  <c r="B19"/>
  <c r="C18"/>
  <c r="C41" s="1"/>
  <c r="B18"/>
  <c r="D20" s="1"/>
  <c r="D19" l="1"/>
  <c r="B41"/>
</calcChain>
</file>

<file path=xl/sharedStrings.xml><?xml version="1.0" encoding="utf-8"?>
<sst xmlns="http://schemas.openxmlformats.org/spreadsheetml/2006/main" count="38" uniqueCount="32">
  <si>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</si>
  <si>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</si>
  <si>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</si>
  <si>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</si>
  <si>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</si>
  <si>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</si>
  <si>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KILKENNY COUNTY COUNCIL</t>
  </si>
  <si>
    <t>Quarterly Period Covered: 01/04/2018 to 30/06/2018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</si>
  <si>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</si>
  <si>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</si>
  <si>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</si>
  <si>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</si>
  <si>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</si>
  <si>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</si>
  <si>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</si>
  <si>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</si>
  <si>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</si>
  <si>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</si>
  <si>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</si>
  <si>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</si>
  <si>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</si>
  <si>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Signed: Claire Murphy</t>
  </si>
  <si>
    <t>Date: 05/07/2018</t>
  </si>
  <si>
    <t>Please return completed template to:</t>
  </si>
  <si>
    <t xml:space="preserve">Name: 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</si>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</sst>
</file>

<file path=xl/styles.xml><?xml version="1.0" encoding="utf-8"?>
<styleSheet xmlns="http://schemas.openxmlformats.org/spreadsheetml/2006/main">
  <numFmts count="2">
    <numFmt numFmtId="164" formatCode="&quot;€&quot;#,##0.00_);[Red]\(&quot;€&quot;#,##0.00\)"/>
    <numFmt numFmtId="165" formatCode="0.0%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3" fillId="0" borderId="0" xfId="0" applyFont="1"/>
    <xf numFmtId="0" fontId="9" fillId="0" borderId="0" xfId="0" applyFont="1"/>
    <xf numFmtId="0" fontId="9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5" fillId="0" borderId="0" xfId="0" applyFont="1"/>
    <xf numFmtId="0" fontId="16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-moss\Sites\finance\Finance\Internal_\Accounts%20Payable\Prompt%20Payment%20Returns\Prompt%20Payment%20Return%20Qtr%202%202018\Prompt%20Payment%20Return%20Qtr%202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3250">
          <cell r="B3250">
            <v>3245</v>
          </cell>
          <cell r="O3250">
            <v>10523496.160000036</v>
          </cell>
        </row>
        <row r="6032">
          <cell r="B6032">
            <v>2774</v>
          </cell>
          <cell r="O6032">
            <v>9733542.9300000221</v>
          </cell>
        </row>
        <row r="6406">
          <cell r="B6406">
            <v>367</v>
          </cell>
          <cell r="O6406">
            <v>555116.50000000012</v>
          </cell>
        </row>
        <row r="6512">
          <cell r="B6512">
            <v>99</v>
          </cell>
          <cell r="O6512">
            <v>228739.40000000005</v>
          </cell>
        </row>
        <row r="6525">
          <cell r="B6525">
            <v>5</v>
          </cell>
          <cell r="O6525">
            <v>6097.33</v>
          </cell>
        </row>
        <row r="6558">
          <cell r="C6558">
            <v>4000</v>
          </cell>
        </row>
        <row r="6566">
          <cell r="C6566">
            <v>247.84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workbookViewId="0">
      <selection activeCell="F12" sqref="F12"/>
    </sheetView>
  </sheetViews>
  <sheetFormatPr defaultColWidth="9.140625" defaultRowHeight="15"/>
  <cols>
    <col min="1" max="1" width="42" customWidth="1"/>
    <col min="2" max="4" width="23.42578125" customWidth="1"/>
    <col min="5" max="5" width="16.5703125" hidden="1" customWidth="1"/>
    <col min="6" max="6" width="8" customWidth="1"/>
  </cols>
  <sheetData>
    <row r="2" spans="1:5">
      <c r="A2" s="1" t="s">
        <v>0</v>
      </c>
      <c r="B2" s="1"/>
      <c r="C2" s="1"/>
      <c r="D2" s="1"/>
    </row>
    <row r="3" spans="1:5">
      <c r="A3" s="2"/>
    </row>
    <row r="4" spans="1:5">
      <c r="A4" s="3"/>
      <c r="B4" s="3"/>
      <c r="C4" s="3"/>
      <c r="D4" s="3"/>
    </row>
    <row r="5" spans="1:5">
      <c r="A5" s="4" t="s">
        <v>1</v>
      </c>
      <c r="B5" s="4"/>
      <c r="C5" s="4"/>
      <c r="D5" s="4"/>
    </row>
    <row r="6" spans="1:5">
      <c r="A6" s="5"/>
    </row>
    <row r="7" spans="1:5">
      <c r="A7" s="6" t="s">
        <v>2</v>
      </c>
      <c r="B7" s="6"/>
      <c r="C7" s="6"/>
      <c r="D7" s="6"/>
    </row>
    <row r="8" spans="1:5">
      <c r="A8" s="5"/>
    </row>
    <row r="9" spans="1:5">
      <c r="A9" s="7" t="s">
        <v>3</v>
      </c>
      <c r="B9" s="7"/>
      <c r="C9" s="7"/>
      <c r="D9" s="7"/>
      <c r="E9" s="7"/>
    </row>
    <row r="10" spans="1:5">
      <c r="A10" s="8"/>
      <c r="B10" s="8"/>
      <c r="C10" s="8"/>
      <c r="D10" s="8"/>
      <c r="E10" s="8"/>
    </row>
    <row r="11" spans="1:5">
      <c r="A11" s="9" t="s">
        <v>4</v>
      </c>
      <c r="B11" s="10" t="s">
        <v>5</v>
      </c>
      <c r="C11" s="10"/>
      <c r="D11" s="10"/>
      <c r="E11" s="8"/>
    </row>
    <row r="12" spans="1:5">
      <c r="A12" s="8"/>
      <c r="B12" s="8"/>
      <c r="C12" s="8"/>
      <c r="D12" s="8"/>
      <c r="E12" s="8"/>
    </row>
    <row r="13" spans="1:5">
      <c r="A13" s="11" t="s">
        <v>6</v>
      </c>
      <c r="B13" s="11"/>
      <c r="C13" s="12"/>
      <c r="D13" s="12"/>
    </row>
    <row r="14" spans="1:5">
      <c r="A14" s="13"/>
    </row>
    <row r="15" spans="1:5">
      <c r="A15" s="14" t="s">
        <v>7</v>
      </c>
      <c r="B15" s="14"/>
      <c r="C15" s="14"/>
      <c r="D15" s="14"/>
    </row>
    <row r="16" spans="1:5">
      <c r="A16" s="15"/>
    </row>
    <row r="17" spans="1: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>
      <c r="A18" s="19" t="s">
        <v>13</v>
      </c>
      <c r="B18" s="20">
        <f>[1]Lookup!B3250</f>
        <v>3245</v>
      </c>
      <c r="C18" s="21">
        <f>[1]Lookup!O3250</f>
        <v>10523496.160000036</v>
      </c>
      <c r="D18" s="22">
        <v>1</v>
      </c>
      <c r="E18" s="23">
        <v>1</v>
      </c>
    </row>
    <row r="19" spans="1:5">
      <c r="A19" s="24" t="s">
        <v>14</v>
      </c>
      <c r="B19" s="25">
        <f>[1]Lookup!B6032</f>
        <v>2774</v>
      </c>
      <c r="C19" s="26">
        <f>[1]Lookup!O6032</f>
        <v>9733542.9300000221</v>
      </c>
      <c r="D19" s="27">
        <f>IFERROR(B19/B18,"")</f>
        <v>0.85485362095531592</v>
      </c>
      <c r="E19" s="28" t="e">
        <v>#DIV/0!</v>
      </c>
    </row>
    <row r="20" spans="1:5">
      <c r="A20" s="24" t="s">
        <v>15</v>
      </c>
      <c r="B20" s="25">
        <f>[1]Lookup!B6406</f>
        <v>367</v>
      </c>
      <c r="C20" s="26">
        <f>[1]Lookup!O6406</f>
        <v>555116.50000000012</v>
      </c>
      <c r="D20" s="27">
        <f>IFERROR(B20/B18,"")</f>
        <v>0.11309707241910631</v>
      </c>
      <c r="E20" s="28" t="e">
        <v>#DIV/0!</v>
      </c>
    </row>
    <row r="21" spans="1:5">
      <c r="A21" s="24" t="s">
        <v>16</v>
      </c>
      <c r="B21" s="25">
        <f>[1]Lookup!B6512</f>
        <v>99</v>
      </c>
      <c r="C21" s="26">
        <f>[1]Lookup!O6512</f>
        <v>228739.40000000005</v>
      </c>
      <c r="D21" s="27">
        <f>IFERROR(B21/B18,"")</f>
        <v>3.0508474576271188E-2</v>
      </c>
      <c r="E21" s="28" t="e">
        <v>#DIV/0!</v>
      </c>
    </row>
    <row r="22" spans="1:5">
      <c r="A22" s="24" t="s">
        <v>17</v>
      </c>
      <c r="B22" s="25">
        <f>[1]Lookup!B6525</f>
        <v>5</v>
      </c>
      <c r="C22" s="26">
        <f>[1]Lookup!O6525</f>
        <v>6097.33</v>
      </c>
      <c r="D22" s="27">
        <f>IFERROR(B22/B18,"")</f>
        <v>1.5408320493066256E-3</v>
      </c>
      <c r="E22" s="28" t="e">
        <v>#DIV/0!</v>
      </c>
    </row>
    <row r="23" spans="1:5">
      <c r="A23" s="29" t="s">
        <v>18</v>
      </c>
      <c r="B23" s="25" t="s">
        <v>19</v>
      </c>
      <c r="C23" s="26">
        <f>[1]Lookup!C6566</f>
        <v>247.84</v>
      </c>
      <c r="D23" s="25" t="s">
        <v>19</v>
      </c>
      <c r="E23" s="25" t="s">
        <v>19</v>
      </c>
    </row>
    <row r="24" spans="1:5">
      <c r="A24" s="29" t="s">
        <v>20</v>
      </c>
      <c r="B24" s="25" t="s">
        <v>19</v>
      </c>
      <c r="C24" s="26">
        <f>[1]Lookup!C6558</f>
        <v>4000</v>
      </c>
      <c r="D24" s="25" t="s">
        <v>19</v>
      </c>
      <c r="E24" s="25" t="s">
        <v>19</v>
      </c>
    </row>
    <row r="25" spans="1:5">
      <c r="A25" s="13"/>
    </row>
    <row r="26" spans="1:5">
      <c r="A26" s="13" t="s">
        <v>21</v>
      </c>
    </row>
    <row r="27" spans="1:5">
      <c r="A27" s="30"/>
    </row>
    <row r="28" spans="1:5">
      <c r="A28" s="13" t="s">
        <v>22</v>
      </c>
    </row>
    <row r="29" spans="1:5">
      <c r="A29" s="31"/>
    </row>
    <row r="30" spans="1:5">
      <c r="A30" s="32" t="s">
        <v>23</v>
      </c>
    </row>
    <row r="32" spans="1:5">
      <c r="A32" s="32" t="s">
        <v>24</v>
      </c>
      <c r="B32" s="32"/>
    </row>
    <row r="33" spans="1:5">
      <c r="B33" s="33"/>
    </row>
    <row r="34" spans="1:5">
      <c r="A34" s="33" t="s">
        <v>25</v>
      </c>
      <c r="B34" s="34" t="s">
        <v>5</v>
      </c>
    </row>
    <row r="35" spans="1:5">
      <c r="A35" s="33" t="s">
        <v>26</v>
      </c>
      <c r="B35" s="34"/>
    </row>
    <row r="36" spans="1:5">
      <c r="A36" s="33" t="s">
        <v>27</v>
      </c>
      <c r="B36" s="35" t="s">
        <v>28</v>
      </c>
    </row>
    <row r="37" spans="1:5">
      <c r="A37" s="33"/>
      <c r="B37" s="33"/>
    </row>
    <row r="38" spans="1:5">
      <c r="A38" s="36"/>
      <c r="B38" s="36"/>
      <c r="C38" s="36"/>
      <c r="D38" s="36"/>
      <c r="E38" s="36"/>
    </row>
    <row r="39" spans="1:5">
      <c r="A39" s="37"/>
    </row>
    <row r="40" spans="1:5">
      <c r="B40" s="38" t="s">
        <v>29</v>
      </c>
      <c r="C40" s="38" t="s">
        <v>30</v>
      </c>
    </row>
    <row r="41" spans="1:5">
      <c r="A41" s="39" t="s">
        <v>31</v>
      </c>
      <c r="B41" s="40">
        <f>ROUND(IFERROR(SUM(B19:B22)-(B18),0),0)</f>
        <v>0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/>
  </hyperlinks>
  <pageMargins left="0.31496062992125984" right="0.31496062992125984" top="0.74803149606299213" bottom="0.74803149606299213" header="0.31496062992125984" footer="0.31496062992125984"/>
  <pageSetup paperSize="9" scale="8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417E4606B4643AE00C07B9A572E03" ma:contentTypeVersion="0" ma:contentTypeDescription="Create a new document." ma:contentTypeScope="" ma:versionID="9a79a5bdb5cbf51415fd4402fa2ef2b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0204E21-A5AD-4144-BE71-234ACC964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4790A66-1FE4-422C-B671-FC58D63D9B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DD1C28-17CA-4718-B9F3-62CD3C9DE6AF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Kilkenny County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2018-07-05T11:39:18Z</cp:lastPrinted>
  <dcterms:created xsi:type="dcterms:W3CDTF">2018-07-05T11:37:31Z</dcterms:created>
  <dcterms:modified xsi:type="dcterms:W3CDTF">2018-07-05T11:40:33Z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0x01010082F417E4606B4643AE00C07B9A572E03</vt:lpwstr>
  </property>
</Properties>
</file>