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Live Register\"/>
    </mc:Choice>
  </mc:AlternateContent>
  <xr:revisionPtr revIDLastSave="0" documentId="13_ncr:1_{DF633168-26C4-44B1-86AB-E336F8745C19}" xr6:coauthVersionLast="36" xr6:coauthVersionMax="47" xr10:uidLastSave="{00000000-0000-0000-0000-000000000000}"/>
  <bookViews>
    <workbookView xWindow="-105" yWindow="-105" windowWidth="19425" windowHeight="10305" tabRatio="765" activeTab="1" xr2:uid="{00000000-000D-0000-FFFF-FFFF00000000}"/>
  </bookViews>
  <sheets>
    <sheet name="Tracker" sheetId="2" r:id="rId1"/>
    <sheet name="Live DS Register website" sheetId="11" r:id="rId2"/>
    <sheet name="Live DS Register Counter" sheetId="12" r:id="rId3"/>
    <sheet name="Core strategy category" sheetId="9" r:id="rId4"/>
    <sheet name="Removed from tracker" sheetId="8" r:id="rId5"/>
    <sheet name="Levies Due" sheetId="10" r:id="rId6"/>
    <sheet name=" DS Notices issued" sheetId="13" r:id="rId7"/>
  </sheets>
  <definedNames>
    <definedName name="_xlnm._FilterDatabase" localSheetId="0" hidden="1">Tracker!$A$1:$AH$171</definedName>
    <definedName name="CoreStrategy">'Core strategy category'!$B$1:$B$4</definedName>
    <definedName name="_xlnm.Print_Titles" localSheetId="2">'Live DS Register Counter'!$2:$3</definedName>
    <definedName name="_xlnm.Print_Titles" localSheetId="1">'Live DS Register website'!$1:$3</definedName>
  </definedNames>
  <calcPr calcId="191029"/>
</workbook>
</file>

<file path=xl/calcChain.xml><?xml version="1.0" encoding="utf-8"?>
<calcChain xmlns="http://schemas.openxmlformats.org/spreadsheetml/2006/main">
  <c r="G27" i="10" l="1"/>
  <c r="L27" i="10" s="1"/>
  <c r="G28" i="10" l="1"/>
  <c r="G26" i="10"/>
  <c r="G25" i="10"/>
  <c r="G24" i="10"/>
  <c r="G22" i="10"/>
  <c r="G21" i="10"/>
  <c r="G20" i="10"/>
  <c r="G19" i="10"/>
  <c r="G17" i="10"/>
  <c r="G16" i="10"/>
  <c r="G15" i="10"/>
  <c r="G14" i="10"/>
  <c r="G9" i="10"/>
  <c r="G13" i="10" l="1"/>
  <c r="G12" i="10"/>
  <c r="G10" i="10"/>
  <c r="G8" i="10"/>
  <c r="G6" i="10"/>
  <c r="G5" i="10"/>
  <c r="G3" i="10"/>
  <c r="G36" i="10" s="1"/>
  <c r="K36" i="10" l="1"/>
  <c r="F28" i="10" l="1"/>
  <c r="L28" i="10" s="1"/>
  <c r="F26" i="10"/>
  <c r="L26" i="10" s="1"/>
  <c r="F25" i="10"/>
  <c r="L25" i="10" s="1"/>
  <c r="F24" i="10"/>
  <c r="L24" i="10" s="1"/>
  <c r="F23" i="10"/>
  <c r="F22" i="10"/>
  <c r="L22" i="10" s="1"/>
  <c r="F21" i="10"/>
  <c r="L21" i="10" s="1"/>
  <c r="F20" i="10"/>
  <c r="L20" i="10" s="1"/>
  <c r="F19" i="10"/>
  <c r="L19" i="10" s="1"/>
  <c r="F18" i="10"/>
  <c r="F17" i="10"/>
  <c r="L17" i="10" s="1"/>
  <c r="F16" i="10"/>
  <c r="L16" i="10" s="1"/>
  <c r="F14" i="10"/>
  <c r="L14" i="10" s="1"/>
  <c r="F13" i="10"/>
  <c r="L13" i="10" s="1"/>
  <c r="F12" i="10"/>
  <c r="L12" i="10" s="1"/>
  <c r="F11" i="10"/>
  <c r="F9" i="10"/>
  <c r="L9" i="10" s="1"/>
  <c r="F7" i="10"/>
  <c r="F5" i="10"/>
  <c r="F4" i="10"/>
  <c r="F36" i="10" l="1"/>
  <c r="L36" i="10"/>
  <c r="X157" i="2"/>
  <c r="X136" i="2"/>
  <c r="X126" i="2"/>
  <c r="X124" i="2"/>
  <c r="X99" i="2"/>
  <c r="X96" i="2"/>
  <c r="X86" i="2"/>
  <c r="X82" i="2"/>
  <c r="X79" i="2"/>
  <c r="X77" i="2"/>
  <c r="X74" i="2"/>
  <c r="X68" i="2"/>
  <c r="X65" i="2"/>
  <c r="X53" i="2"/>
  <c r="X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Caitriona O'Sullivan</author>
    <author>temp</author>
  </authors>
  <commentList>
    <comment ref="D3" authorId="0" shapeId="0" xr:uid="{20F0501A-E19E-4A7A-9B6F-2864021931B9}">
      <text>
        <r>
          <rPr>
            <b/>
            <sz val="9"/>
            <color indexed="81"/>
            <rFont val="Tahoma"/>
            <family val="2"/>
          </rPr>
          <t>Caitriona O'Sullivan:</t>
        </r>
        <r>
          <rPr>
            <sz val="9"/>
            <color indexed="81"/>
            <rFont val="Tahoma"/>
            <family val="2"/>
          </rPr>
          <t xml:space="preserve">
Check ownership - James McEvoy on land reg</t>
        </r>
      </text>
    </comment>
    <comment ref="D4" authorId="1" shapeId="0" xr:uid="{EDD7A43F-F2C8-404D-BC96-090EE28347D4}">
      <text>
        <r>
          <rPr>
            <b/>
            <sz val="9"/>
            <color indexed="81"/>
            <rFont val="Tahoma"/>
            <family val="2"/>
          </rPr>
          <t>temp:</t>
        </r>
        <r>
          <rPr>
            <sz val="9"/>
            <color indexed="81"/>
            <rFont val="Tahoma"/>
            <family val="2"/>
          </rPr>
          <t xml:space="preserve">
Check this, different on public DS reg</t>
        </r>
      </text>
    </comment>
    <comment ref="D19" authorId="0" shapeId="0" xr:uid="{4A74073A-B0A3-4585-A236-27DCDF25C732}">
      <text>
        <r>
          <rPr>
            <b/>
            <sz val="9"/>
            <color indexed="81"/>
            <rFont val="Tahoma"/>
            <family val="2"/>
          </rPr>
          <t>Caitriona O'Sullivan:</t>
        </r>
        <r>
          <rPr>
            <sz val="9"/>
            <color indexed="81"/>
            <rFont val="Tahoma"/>
            <family val="2"/>
          </rPr>
          <t xml:space="preserve">
Check Jessica Mitchell on land reg</t>
        </r>
      </text>
    </comment>
    <comment ref="A24" authorId="1" shapeId="0" xr:uid="{32963948-B828-4F05-88AB-3E171C7B5EF0}">
      <text>
        <r>
          <rPr>
            <b/>
            <sz val="9"/>
            <color indexed="81"/>
            <rFont val="Tahoma"/>
            <family val="2"/>
          </rPr>
          <t>temp:</t>
        </r>
        <r>
          <rPr>
            <sz val="9"/>
            <color indexed="81"/>
            <rFont val="Tahoma"/>
            <family val="2"/>
          </rPr>
          <t xml:space="preserve">
Missing file?</t>
        </r>
      </text>
    </comment>
    <comment ref="B154" authorId="0" shapeId="0" xr:uid="{7474D40A-DAB9-41E8-B4E0-D2B3C00AB164}">
      <text>
        <r>
          <rPr>
            <b/>
            <sz val="9"/>
            <color indexed="81"/>
            <rFont val="Tahoma"/>
            <family val="2"/>
          </rPr>
          <t>Caitriona O'Sullivan:</t>
        </r>
        <r>
          <rPr>
            <sz val="9"/>
            <color indexed="81"/>
            <rFont val="Tahoma"/>
            <family val="2"/>
          </rPr>
          <t xml:space="preserve">
Check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Suzanne Noonan</author>
  </authors>
  <commentList>
    <comment ref="G5" authorId="0" shapeId="0" xr:uid="{9791BFD5-F110-46A9-B376-E37544FC8633}">
      <text>
        <r>
          <rPr>
            <b/>
            <sz val="9"/>
            <color indexed="81"/>
            <rFont val="Tahoma"/>
            <family val="2"/>
          </rPr>
          <t>Suzanne Noonan:</t>
        </r>
        <r>
          <rPr>
            <sz val="9"/>
            <color indexed="81"/>
            <rFont val="Tahoma"/>
            <family val="2"/>
          </rPr>
          <t xml:space="preserve">
</t>
        </r>
      </text>
    </comment>
  </commentList>
</comments>
</file>

<file path=xl/sharedStrings.xml><?xml version="1.0" encoding="utf-8"?>
<sst xmlns="http://schemas.openxmlformats.org/spreadsheetml/2006/main" count="2950" uniqueCount="1471">
  <si>
    <t>Old farmhouse - Turkstown, Piltown</t>
  </si>
  <si>
    <t>High Street, Ballyragget</t>
  </si>
  <si>
    <t>Beggars Cross, Johnstown</t>
  </si>
  <si>
    <t>Bridge Street, Ballyragget</t>
  </si>
  <si>
    <t>Location</t>
  </si>
  <si>
    <t>S.8(2)</t>
  </si>
  <si>
    <t>S.8(7)</t>
  </si>
  <si>
    <t>S.11</t>
  </si>
  <si>
    <t>Review Date</t>
  </si>
  <si>
    <t>DS 18-02</t>
  </si>
  <si>
    <t>DS 18-03  DS/E/62</t>
  </si>
  <si>
    <t>Comments</t>
  </si>
  <si>
    <t>Samus Lonergan</t>
  </si>
  <si>
    <t>Niall Mulhern</t>
  </si>
  <si>
    <t>DS 18-05</t>
  </si>
  <si>
    <t>DS 18-06</t>
  </si>
  <si>
    <t>DS 18-07</t>
  </si>
  <si>
    <t>C.I.E.</t>
  </si>
  <si>
    <t>Victor Roche, RIP</t>
  </si>
  <si>
    <t>Declan Clancy &amp; Paul Gallagher</t>
  </si>
  <si>
    <t>DS/18/08</t>
  </si>
  <si>
    <t>DS 18-09</t>
  </si>
  <si>
    <t>9 William St., Kilkenny</t>
  </si>
  <si>
    <t>unknown</t>
  </si>
  <si>
    <t>DS 18-10</t>
  </si>
  <si>
    <t>Rathculiheen, Ferrybank</t>
  </si>
  <si>
    <t>Jessica Mitchell</t>
  </si>
  <si>
    <t>1 Dunkitt Terrace, Dunkitt</t>
  </si>
  <si>
    <t>Satisfactory works are carried out. Close file.</t>
  </si>
  <si>
    <t>DS 18-12</t>
  </si>
  <si>
    <t>Fair Green, Ballyragget</t>
  </si>
  <si>
    <t>Lacken Lodge, Old Dublin Rd., Kilkenny</t>
  </si>
  <si>
    <t>DS 19-01</t>
  </si>
  <si>
    <t>DS 19-03</t>
  </si>
  <si>
    <t>Michael Bambrick</t>
  </si>
  <si>
    <t>DS 19-04</t>
  </si>
  <si>
    <t>11 Tilbury Place, Kilkenny</t>
  </si>
  <si>
    <t>DS 19-05 DS(P)16/01</t>
  </si>
  <si>
    <t>Valuation</t>
  </si>
  <si>
    <t>Levy</t>
  </si>
  <si>
    <t>Demand Date</t>
  </si>
  <si>
    <t>DS 19-06</t>
  </si>
  <si>
    <t>DS 19-08</t>
  </si>
  <si>
    <t>Canal Road, Johnstown, Co. Kilkenny</t>
  </si>
  <si>
    <t>DS 19-09</t>
  </si>
  <si>
    <t>DS 19-10</t>
  </si>
  <si>
    <t>John Ward</t>
  </si>
  <si>
    <t>DS 19-12</t>
  </si>
  <si>
    <t>DS 19-13</t>
  </si>
  <si>
    <t>DS 20-02</t>
  </si>
  <si>
    <t>DS 20-03</t>
  </si>
  <si>
    <t>DS 20-04</t>
  </si>
  <si>
    <t>Kilkenny Clinic, Greenshill, Kilkenny</t>
  </si>
  <si>
    <t>DS 20-05</t>
  </si>
  <si>
    <t>DS 20-06</t>
  </si>
  <si>
    <t>Derelict Cottages, Milepost, Slieverue</t>
  </si>
  <si>
    <t>DS 20-07</t>
  </si>
  <si>
    <t>Fr Hayden Road</t>
  </si>
  <si>
    <t>John &amp; Margaret McGrath</t>
  </si>
  <si>
    <t>DS 20-08</t>
  </si>
  <si>
    <t>44-48 St Kieran's Street Kilkenny</t>
  </si>
  <si>
    <t>DS 20-09</t>
  </si>
  <si>
    <t>6 Upper Bridge St, Callan</t>
  </si>
  <si>
    <t>DS 20-10</t>
  </si>
  <si>
    <t>Michael Rowe</t>
  </si>
  <si>
    <t>DS 20-11</t>
  </si>
  <si>
    <t>DS 21-01</t>
  </si>
  <si>
    <t>21/02/2019+L19:M20</t>
  </si>
  <si>
    <t>DS 21-03</t>
  </si>
  <si>
    <t>DS 21-04</t>
  </si>
  <si>
    <t>Some works carried out.  For sale. Inspected 14/12/2020 Tony recommends resinpection in 3 months with a view to taking it off the register Tony recommended taking it off the register file to be closed (not on register)</t>
  </si>
  <si>
    <t>Taken off the register</t>
  </si>
  <si>
    <t>Inspection</t>
  </si>
  <si>
    <t>Tony inspected the property on 12/10/2020 his report stated that the Section 11 works were completed and it can be taken off the tracker</t>
  </si>
  <si>
    <t>DS 21-06</t>
  </si>
  <si>
    <t>DS 21-07</t>
  </si>
  <si>
    <t>33 Rose Inn Street</t>
  </si>
  <si>
    <t>Taken off register Planning permission was granted</t>
  </si>
  <si>
    <t>Main Street, Mullinavat</t>
  </si>
  <si>
    <t>Lower Kilmacow</t>
  </si>
  <si>
    <t>DS 21-08</t>
  </si>
  <si>
    <t>DS 21-09</t>
  </si>
  <si>
    <t>Knockmoylan Mullinavat</t>
  </si>
  <si>
    <t>DS 21-10</t>
  </si>
  <si>
    <t>DS 21-11</t>
  </si>
  <si>
    <t>DS 21-12</t>
  </si>
  <si>
    <t>DS 22-01</t>
  </si>
  <si>
    <t>DS 22-02</t>
  </si>
  <si>
    <t>Owner met with Con. Officer. Eligible for grant. Defer further action, pending outcome of grant &amp; works. Close file as per Tony Parker</t>
  </si>
  <si>
    <t>Carry out valuation before year end (2019) Close file as per Tony Parker</t>
  </si>
  <si>
    <t>DS 22-03</t>
  </si>
  <si>
    <t>2 derelict houses at Monteen, Castlecomer</t>
  </si>
  <si>
    <t>DS 22-04</t>
  </si>
  <si>
    <t>Jonathan Lanigan</t>
  </si>
  <si>
    <t>DS 22-05</t>
  </si>
  <si>
    <t>Municipal District</t>
  </si>
  <si>
    <t>Old School House, Lower Shanbogh, Via New Ross</t>
  </si>
  <si>
    <t>Piltown</t>
  </si>
  <si>
    <t>Action required</t>
  </si>
  <si>
    <t xml:space="preserve">Castlecomer </t>
  </si>
  <si>
    <t>Owner Name</t>
  </si>
  <si>
    <t>Owner Address</t>
  </si>
  <si>
    <t>Charles Barton</t>
  </si>
  <si>
    <t>Cooloutha, Johnstown</t>
  </si>
  <si>
    <t>Main Street, Piltown</t>
  </si>
  <si>
    <t>Deerpark, Carrick-on-Suir</t>
  </si>
  <si>
    <t>S.8(4)</t>
  </si>
  <si>
    <t>No</t>
  </si>
  <si>
    <t>Colm Kenneally</t>
  </si>
  <si>
    <t>Patrick Doody</t>
  </si>
  <si>
    <t>Turkstown, Piltown</t>
  </si>
  <si>
    <t xml:space="preserve">Michael Holohan </t>
  </si>
  <si>
    <t>DS E 46</t>
  </si>
  <si>
    <t>DS Ref</t>
  </si>
  <si>
    <t>DS 18-01  DS E 58</t>
  </si>
  <si>
    <t>Tower Road, Piltown</t>
  </si>
  <si>
    <t>Carrigdonn,  Glenamuck  Road,  Carrickmines,  Dublin 18</t>
  </si>
  <si>
    <t>DS 18-04  DS E 65</t>
  </si>
  <si>
    <t>Main Street,  Mullinavat,  Co. Kilkenny</t>
  </si>
  <si>
    <t>Main St., Windgap</t>
  </si>
  <si>
    <t>Callan-Thomastown</t>
  </si>
  <si>
    <t>Kilkenny</t>
  </si>
  <si>
    <t>Herronville,
Dublin Road,
Kilkenny</t>
  </si>
  <si>
    <t xml:space="preserve">Folio ref. </t>
  </si>
  <si>
    <t>Patrick Daniels, RIP</t>
  </si>
  <si>
    <t>Carrick Road, Kilmoganny</t>
  </si>
  <si>
    <t>Curraghbehy, Mullinavat</t>
  </si>
  <si>
    <t xml:space="preserve">Piltown </t>
  </si>
  <si>
    <t xml:space="preserve">Tony did inspection 18/02/21- didn't qualify as derelict. </t>
  </si>
  <si>
    <t>KK27300F House, KK27298F land</t>
  </si>
  <si>
    <t xml:space="preserve">Mill Lane/Keoghs Lane Callan </t>
  </si>
  <si>
    <t>Property Eircode</t>
  </si>
  <si>
    <t>None</t>
  </si>
  <si>
    <t>3 Dunkitt Terrace, Kilmacow</t>
  </si>
  <si>
    <t>X91 YY94</t>
  </si>
  <si>
    <t xml:space="preserve">Unregistered </t>
  </si>
  <si>
    <t xml:space="preserve">Carmichaels, Old Bridge Street, Freshford </t>
  </si>
  <si>
    <t>R95 A258</t>
  </si>
  <si>
    <t xml:space="preserve">Kilkenny </t>
  </si>
  <si>
    <t>Seanna Place, Ballinearla, Kilmacow</t>
  </si>
  <si>
    <t>X91 FH59</t>
  </si>
  <si>
    <t>Patrick, Patricia, Maryanne and James O’Brien</t>
  </si>
  <si>
    <t xml:space="preserve">None </t>
  </si>
  <si>
    <t>10/12/2020, 8/3/2022</t>
  </si>
  <si>
    <t>Rope Walk House, Castle Road R95 E93P</t>
  </si>
  <si>
    <t xml:space="preserve">Merrion House, Tuam Road, Galway </t>
  </si>
  <si>
    <t>KK17018</t>
  </si>
  <si>
    <t>Ballincur, Mooncoin</t>
  </si>
  <si>
    <t>Chapel Street, Mooncoin</t>
  </si>
  <si>
    <t>Old Bolands Garage, Newrath</t>
  </si>
  <si>
    <t xml:space="preserve">Petrogas Group Limited </t>
  </si>
  <si>
    <t>Block 17, Joyce Way, Parkwest, Dublin 12. D12 F2V3</t>
  </si>
  <si>
    <t>KK6694</t>
  </si>
  <si>
    <t xml:space="preserve">RPSC662. Tony inspected the property on 16/11/2020. Reminder letter issued to complete the Section 11 requirements 27/7/21. </t>
  </si>
  <si>
    <t>KK40237F</t>
  </si>
  <si>
    <t>18 Barrack Street, Castlecomer</t>
  </si>
  <si>
    <t>Pennyfeather Lane and Pudding Lane, Kilkenny</t>
  </si>
  <si>
    <t>Kolbe, Filbuckstown, Mooncoin</t>
  </si>
  <si>
    <t>X91 EV20</t>
  </si>
  <si>
    <t>KK16231F</t>
  </si>
  <si>
    <t>Jeremiah O'Reilly</t>
  </si>
  <si>
    <t>KK11813</t>
  </si>
  <si>
    <t xml:space="preserve">No inspection to date. Site has not been identified clearly.  Emailed Niall O'Callaghan to ask which site being referred to.  </t>
  </si>
  <si>
    <t>KK27859F</t>
  </si>
  <si>
    <t>R95 H9H0</t>
  </si>
  <si>
    <t xml:space="preserve">Inspect. </t>
  </si>
  <si>
    <t xml:space="preserve">No </t>
  </si>
  <si>
    <t>R95 EV78</t>
  </si>
  <si>
    <t>KK10014F</t>
  </si>
  <si>
    <t>Elizabeth O'Shea</t>
  </si>
  <si>
    <t xml:space="preserve">Location </t>
  </si>
  <si>
    <t>Newrath, Waterford, Co. Kilkenny</t>
  </si>
  <si>
    <t xml:space="preserve">Chilcomb House, Schoolhouse Road, New Ross, Co. Wexford </t>
  </si>
  <si>
    <t>Y34 Y426</t>
  </si>
  <si>
    <t>31 Kilkenny Street, Castlecomer</t>
  </si>
  <si>
    <t>X91 PN27</t>
  </si>
  <si>
    <t>Between R95DXD4 and R95X4PK</t>
  </si>
  <si>
    <t>Overgrown laneway Parkview, Freshford Road, Kilkenny</t>
  </si>
  <si>
    <t>KK3226F and KK26016F (Council's)</t>
  </si>
  <si>
    <t xml:space="preserve">Thomas Nolan, Michael Nolan </t>
  </si>
  <si>
    <t>KK15274</t>
  </si>
  <si>
    <t>William Tobin (RIP)</t>
  </si>
  <si>
    <t>Crowbally, Mullinavat</t>
  </si>
  <si>
    <t>None (just north of X91 D544)</t>
  </si>
  <si>
    <t>Kilkenny County Council</t>
  </si>
  <si>
    <t>WX40180F</t>
  </si>
  <si>
    <t>KK17043</t>
  </si>
  <si>
    <t>Ballydarragh, Craanford, Gorey</t>
  </si>
  <si>
    <t>John Ryan, Kathleen Kinsella</t>
  </si>
  <si>
    <t>X91 YW57</t>
  </si>
  <si>
    <t>KK16589F</t>
  </si>
  <si>
    <t>R95 YY44</t>
  </si>
  <si>
    <t>Polerone, Carrick Road, Mooncoin</t>
  </si>
  <si>
    <t>Market Street &amp; Low Street, The Bridge, Thomastown, Co. Kilkenny</t>
  </si>
  <si>
    <t>R95WD35, R95V2X5</t>
  </si>
  <si>
    <t>New ownership</t>
  </si>
  <si>
    <t>Castlecomer</t>
  </si>
  <si>
    <t xml:space="preserve">Evelyn spoke to auctioneer Joe Coogan, sale closed Feb 2022.  </t>
  </si>
  <si>
    <t>R95F7P1</t>
  </si>
  <si>
    <t>Unregistered</t>
  </si>
  <si>
    <t>Ballalog, Tullogher</t>
  </si>
  <si>
    <t>X91D932</t>
  </si>
  <si>
    <t>KK39909F</t>
  </si>
  <si>
    <t xml:space="preserve">Creche site, Bolton Woods Callan </t>
  </si>
  <si>
    <t>R95 FX9H</t>
  </si>
  <si>
    <t>R95 A276. R95 HW08</t>
  </si>
  <si>
    <t>18 Patrick Street Kilkenny</t>
  </si>
  <si>
    <t>Beggars Cross (R639), Johnstown</t>
  </si>
  <si>
    <t>KK8198</t>
  </si>
  <si>
    <t>KK4831</t>
  </si>
  <si>
    <t>Derelict Sheds, (beside Parochial House) Church St, Johnstown</t>
  </si>
  <si>
    <t>E32 TY06</t>
  </si>
  <si>
    <t>KK9529</t>
  </si>
  <si>
    <t>KK7407F</t>
  </si>
  <si>
    <t>KK2998L</t>
  </si>
  <si>
    <t>E32 K166</t>
  </si>
  <si>
    <t>KK15842</t>
  </si>
  <si>
    <t>KK5157F</t>
  </si>
  <si>
    <t>R95 V9K7</t>
  </si>
  <si>
    <t>KK23025F</t>
  </si>
  <si>
    <t>X91 FA31</t>
  </si>
  <si>
    <t>KK42235F</t>
  </si>
  <si>
    <t>KK38483F</t>
  </si>
  <si>
    <t>Shane Knox</t>
  </si>
  <si>
    <t xml:space="preserve">Tony inspected the property on 22/09/2021.Inspect - move to add to DS Register </t>
  </si>
  <si>
    <t xml:space="preserve">Inspection required. </t>
  </si>
  <si>
    <t xml:space="preserve">Section 8(2) returned via regd post. ENF18 010.  Eddie has recommended that it is put on the Derelict Site Register.  </t>
  </si>
  <si>
    <t xml:space="preserve">Re-serve Section 8(2) notice. </t>
  </si>
  <si>
    <t>DS 22-07</t>
  </si>
  <si>
    <t>DS 22-06</t>
  </si>
  <si>
    <t>17 Castlecomer New Road</t>
  </si>
  <si>
    <t>R95 TK27</t>
  </si>
  <si>
    <t xml:space="preserve">Inspection </t>
  </si>
  <si>
    <t>KK38817F</t>
  </si>
  <si>
    <t>Kevin Moore (Building Contractor) Ltd</t>
  </si>
  <si>
    <t>DS CLN 35</t>
  </si>
  <si>
    <t>Single storey building (house)</t>
  </si>
  <si>
    <t>Kathleen Doyle-O'Shea</t>
  </si>
  <si>
    <t>Haggardsgreen, Callan and 35 O'Loughlin Court, Kilkenny</t>
  </si>
  <si>
    <t xml:space="preserve">Owner Address </t>
  </si>
  <si>
    <t xml:space="preserve">Joe Anthony, </t>
  </si>
  <si>
    <t>Date removed</t>
  </si>
  <si>
    <t>Owner name</t>
  </si>
  <si>
    <t>Folio Ref.</t>
  </si>
  <si>
    <t>Vale Oil Site, Newrath</t>
  </si>
  <si>
    <t>Main St., Piltown</t>
  </si>
  <si>
    <t>The Square and Chapel Street, (The Ouncel), Johnstown</t>
  </si>
  <si>
    <t>Castlehyde Estate, New Ross</t>
  </si>
  <si>
    <t>Haggardsgreen (Westcourt), Callan</t>
  </si>
  <si>
    <t>Bellerin Ltd.,</t>
  </si>
  <si>
    <t xml:space="preserve"> Warrington House, Mount Street Crescent, Dublin 2</t>
  </si>
  <si>
    <t>9 Corbawn Grove, Shankill, Dublin 18</t>
  </si>
  <si>
    <t>Shanbogh, New Ross</t>
  </si>
  <si>
    <t>Thomas Greene</t>
  </si>
  <si>
    <t>DS 04-16 (C16)</t>
  </si>
  <si>
    <t>DS 07-25 (E25)</t>
  </si>
  <si>
    <t>DS 05-57 (C57)</t>
  </si>
  <si>
    <t>DS 93-28</t>
  </si>
  <si>
    <t>Eoin Bassett</t>
  </si>
  <si>
    <t>Clausheen, Lower Kilmacow, County Kilkenny</t>
  </si>
  <si>
    <t>KK26435F</t>
  </si>
  <si>
    <t>X91 P0E1 (adjacent)</t>
  </si>
  <si>
    <t>DS 04-32</t>
  </si>
  <si>
    <t>Cooleen, Tullagher</t>
  </si>
  <si>
    <t>DS 09-56 (E56)</t>
  </si>
  <si>
    <t>Cloncunny, Piltown</t>
  </si>
  <si>
    <t>KK9450</t>
  </si>
  <si>
    <t>DS 08-47 (E47)</t>
  </si>
  <si>
    <t>E32 A240</t>
  </si>
  <si>
    <t>Mary O'Hara RIP</t>
  </si>
  <si>
    <t>Clonconey, Piltown</t>
  </si>
  <si>
    <t>DS 03-26 (C26)</t>
  </si>
  <si>
    <t>DS 09-54</t>
  </si>
  <si>
    <t>KK3117L</t>
  </si>
  <si>
    <t>Jade and John Rockett</t>
  </si>
  <si>
    <t xml:space="preserve">c/o Danny Morrissey, Dobbyn and McCoy Solicitors, 4-5 Colbeck Street, Waterford </t>
  </si>
  <si>
    <t>Andrew Kavanagh, McMurrough Kavanagh Estate</t>
  </si>
  <si>
    <t>Borris House, Borris, Co. Carlow</t>
  </si>
  <si>
    <t xml:space="preserve">DS 22-08 </t>
  </si>
  <si>
    <t>Gas House Lane, Kilkenny</t>
  </si>
  <si>
    <t xml:space="preserve">DS 22-09 </t>
  </si>
  <si>
    <t>KK17364F</t>
  </si>
  <si>
    <t>Alphonsus and Eileen Mealy</t>
  </si>
  <si>
    <t>DS 22-10</t>
  </si>
  <si>
    <t>See VSR20-Z Kilkenny</t>
  </si>
  <si>
    <t>See VSR20-Y Kilkenny</t>
  </si>
  <si>
    <t>KK24506F</t>
  </si>
  <si>
    <t>None, adjacent to R95 AXF7</t>
  </si>
  <si>
    <t>DS 22-11</t>
  </si>
  <si>
    <t>West Street, Callan</t>
  </si>
  <si>
    <t>KK8431F</t>
  </si>
  <si>
    <t>None, adjacent to R95 W0X2</t>
  </si>
  <si>
    <t>John Guiry, Angela Guiry</t>
  </si>
  <si>
    <t>Archway Drycleaners, Green Street, Callan</t>
  </si>
  <si>
    <t>DS 22-12</t>
  </si>
  <si>
    <t>R95 XF95</t>
  </si>
  <si>
    <t>Record of Inspections/last activity</t>
  </si>
  <si>
    <t>13 Parliament Street/ Evans Lane Kilkenny</t>
  </si>
  <si>
    <t xml:space="preserve">14 Parliament Street, Evans Lane, Kilkenny </t>
  </si>
  <si>
    <t>CLOSED</t>
  </si>
  <si>
    <t xml:space="preserve">CLOSED </t>
  </si>
  <si>
    <t>Ownership incorrectly registered as KilkennyCoCo</t>
  </si>
  <si>
    <t>Correspondence on file from Nolan Farrell Goff Solicitors</t>
  </si>
  <si>
    <t>John Street,  Kilkenny</t>
  </si>
  <si>
    <t>Letter to Petrogas April 2021 to give them 12  weeks for works. Correspondence to COS from Alan Skehan of Bluebell Developments Ltd May 2022</t>
  </si>
  <si>
    <t>Glasshouse Lane, Gorteens, Belview</t>
  </si>
  <si>
    <t>X91K3H4 (deactivated)</t>
  </si>
  <si>
    <t>Belview</t>
  </si>
  <si>
    <t>DS 22-13</t>
  </si>
  <si>
    <t>Shannon, Co Clare</t>
  </si>
  <si>
    <t>DS 22-14</t>
  </si>
  <si>
    <t>Open file and inspect</t>
  </si>
  <si>
    <t>Catherine Mc Donald</t>
  </si>
  <si>
    <t xml:space="preserve">Co. Laois </t>
  </si>
  <si>
    <t>Abbotsdale Ltd. 4 William Street, Kilkenny</t>
  </si>
  <si>
    <t>DeLoughry &amp; O’Gorman, Lacken House, Dublin Road, Kilkenny</t>
  </si>
  <si>
    <t>Penny Pudding Limited</t>
  </si>
  <si>
    <t>DS 22-15</t>
  </si>
  <si>
    <t>20 Vicar Street Kilkenny</t>
  </si>
  <si>
    <t>DS 22-17</t>
  </si>
  <si>
    <t>Mill Road Gowran</t>
  </si>
  <si>
    <t>John Corcoran RIP</t>
  </si>
  <si>
    <t>Gowran, Co. Kilkenny</t>
  </si>
  <si>
    <t>None - R95 K3H1 adjacent</t>
  </si>
  <si>
    <t>KK3715F</t>
  </si>
  <si>
    <t xml:space="preserve">Email query from Seamus Farrell </t>
  </si>
  <si>
    <t>Clifden, Clara, Co. Kilkenny</t>
  </si>
  <si>
    <t>Kelleahy Interior Living Ltd., 14 Brockton Grove, Hollybrook, Ferrybank or
Unit 2, Priory House, Dean Street, Kilkenny</t>
  </si>
  <si>
    <t>Daniel Bolger</t>
  </si>
  <si>
    <t>Dangan Manor House, Dangan, Thomastown</t>
  </si>
  <si>
    <t>Date of valuation</t>
  </si>
  <si>
    <t>18/5/22, 02/11/2021</t>
  </si>
  <si>
    <t>RPS C497. See VSR20-D Castlecomer</t>
  </si>
  <si>
    <t xml:space="preserve">The Mill, Mill Lane, Castlecomer </t>
  </si>
  <si>
    <t xml:space="preserve">S.11 notice not complied with. Protected structure C202, S.59 was served in 2019. Housing not interested. Levied; haven't paid since Jan 2020. Reminder sent re levy 13/10/21. </t>
  </si>
  <si>
    <t>Reps. Mr Patrick Daniels, c/o Ann Daniels, 3 Carroll's Village, Logan Street, Thomastown</t>
  </si>
  <si>
    <t>KK17344</t>
  </si>
  <si>
    <t>R95 K3H5</t>
  </si>
  <si>
    <t xml:space="preserve">CPO commenced 5/7/2019. Letter rec'd 3/6/22 re agreement of compensation; sent to E. Cody 8/6/22, Housing will look after. </t>
  </si>
  <si>
    <t>Adjacent to E41 TP94</t>
  </si>
  <si>
    <t>KK41712F</t>
  </si>
  <si>
    <t>E41 K886</t>
  </si>
  <si>
    <t>KK10748F</t>
  </si>
  <si>
    <t>Walsh &amp; Sheehan Investments Limited</t>
  </si>
  <si>
    <t xml:space="preserve">Convent, Castlecomer </t>
  </si>
  <si>
    <t>Adjacent to X91 XC93</t>
  </si>
  <si>
    <t>KK2303F, KK8064</t>
  </si>
  <si>
    <t>Core strategy categorisation</t>
  </si>
  <si>
    <t xml:space="preserve">Phase 1: City </t>
  </si>
  <si>
    <t>Phase 2: Ferrybank and Towns &gt;1,500</t>
  </si>
  <si>
    <t>Phase 3: Rural Towns and Villages</t>
  </si>
  <si>
    <t xml:space="preserve">Phase 4: Rural area  </t>
  </si>
  <si>
    <t xml:space="preserve">City </t>
  </si>
  <si>
    <t>Ferrybank and Towns &gt;1,500</t>
  </si>
  <si>
    <t>Rural Towns and Villages</t>
  </si>
  <si>
    <t>Rural area</t>
  </si>
  <si>
    <t>Deirdre O'Meara, Donal O'Meara</t>
  </si>
  <si>
    <t>The Fairways, Newtown Hill, Tramore, Co. Waterford, Newrath, Via Waterford, Co. Kilkenny</t>
  </si>
  <si>
    <t>KK12860 Deirdre,  KK17087 Donal</t>
  </si>
  <si>
    <t>John Comerford? Anthony Brooke, Christopher Brooke, John Delaney</t>
  </si>
  <si>
    <t>Adjacent to R93 A3V9</t>
  </si>
  <si>
    <t xml:space="preserve">Inspection and establish ownership. </t>
  </si>
  <si>
    <t>DS 22-18</t>
  </si>
  <si>
    <t>The Square, Ballyragget</t>
  </si>
  <si>
    <t>Red Barn, Patrick Street, Ballyragget</t>
  </si>
  <si>
    <t>DS 22-19</t>
  </si>
  <si>
    <t>DS 22-20</t>
  </si>
  <si>
    <t>DS 22-21</t>
  </si>
  <si>
    <t>Inchacarron, Mullinavat</t>
  </si>
  <si>
    <t>Cathal Harte</t>
  </si>
  <si>
    <t>X91V202</t>
  </si>
  <si>
    <t>KK15317</t>
  </si>
  <si>
    <t>2 King's Terrace, Waterford X91 D27X</t>
  </si>
  <si>
    <t>R95 X3EP, R95 Y06N</t>
  </si>
  <si>
    <t>Lewis, 19-20 John Street Kilkenny</t>
  </si>
  <si>
    <t>No. 19 KK19597F,  No. 20 KK41841F</t>
  </si>
  <si>
    <t>25 Hebron Ind Est</t>
  </si>
  <si>
    <t>Ireland</t>
  </si>
  <si>
    <t>DS 22-22</t>
  </si>
  <si>
    <t xml:space="preserve">16 New Road </t>
  </si>
  <si>
    <t>DS 22-23</t>
  </si>
  <si>
    <t>KK4330</t>
  </si>
  <si>
    <t>DS 22-24</t>
  </si>
  <si>
    <t>DS 22-25</t>
  </si>
  <si>
    <t>None - north of Eircode X91 CC97</t>
  </si>
  <si>
    <t xml:space="preserve">Folio KK25603F </t>
  </si>
  <si>
    <t>DS 22-26</t>
  </si>
  <si>
    <t>Former service station and garage, Mullinavat</t>
  </si>
  <si>
    <t>Cottage, Mullinavat</t>
  </si>
  <si>
    <t>X91 H728</t>
  </si>
  <si>
    <t>DS 22-27</t>
  </si>
  <si>
    <t>TH/54</t>
  </si>
  <si>
    <t>51-74</t>
  </si>
  <si>
    <t xml:space="preserve">The Mall , Thomastown </t>
  </si>
  <si>
    <t xml:space="preserve">Tom Watts </t>
  </si>
  <si>
    <t xml:space="preserve">Garden flat , Mall house, Thomastown </t>
  </si>
  <si>
    <t xml:space="preserve">R95 P2K0 </t>
  </si>
  <si>
    <t>16.04.2004</t>
  </si>
  <si>
    <t>8.11.2004</t>
  </si>
  <si>
    <t xml:space="preserve">No report on hard copy of file to recommend removal. </t>
  </si>
  <si>
    <t xml:space="preserve">Mobile Home at Duiske Lane, 
Graiguenamanagh </t>
  </si>
  <si>
    <t>DS 03-25 DS/TH/45</t>
  </si>
  <si>
    <t>Adjacent to R95 D9E4</t>
  </si>
  <si>
    <t>Lanigan family</t>
  </si>
  <si>
    <t>PJ Farrell</t>
  </si>
  <si>
    <t>Y34 AD73</t>
  </si>
  <si>
    <t xml:space="preserve">Patrick Dalton </t>
  </si>
  <si>
    <t>CLOSED (Section 11 notice served 19/10/21 in error)</t>
  </si>
  <si>
    <t>Levy (7% from 2020)</t>
  </si>
  <si>
    <t xml:space="preserve">Amount owed </t>
  </si>
  <si>
    <t xml:space="preserve">Amount paid to date </t>
  </si>
  <si>
    <t>Alexander Wilsdon</t>
  </si>
  <si>
    <t>Old ref. DSC88 and 90. Sent letter to Errol Delaney seeking info on ownership 29.7.22</t>
  </si>
  <si>
    <t>DS 22-28</t>
  </si>
  <si>
    <t>DS 22-29</t>
  </si>
  <si>
    <t>7 Lower Bridge Street, Callan</t>
  </si>
  <si>
    <t>R95 WN0P</t>
  </si>
  <si>
    <t>X91 K8X8</t>
  </si>
  <si>
    <t>DS 22-30</t>
  </si>
  <si>
    <t>Hillside House, Abbeylands, Ferrybank</t>
  </si>
  <si>
    <t>Call in from neighbour, Breda Freyne 087-85470</t>
  </si>
  <si>
    <t>28/07/2022, August 2022</t>
  </si>
  <si>
    <t>DS 22-31</t>
  </si>
  <si>
    <t>DS 22-32</t>
  </si>
  <si>
    <t>Former retreat centre, Sion Road, Kilkenny</t>
  </si>
  <si>
    <t>R95 K299, R95 W9V6, R95 D886</t>
  </si>
  <si>
    <t>KK41700F</t>
  </si>
  <si>
    <t>DS 22-33</t>
  </si>
  <si>
    <t>Coolagh Road, Callan</t>
  </si>
  <si>
    <t>10/12/2022, 08/03/2022</t>
  </si>
  <si>
    <t>2 Houses</t>
  </si>
  <si>
    <t>Fr Hayden Road, Kilkenny</t>
  </si>
  <si>
    <t>House</t>
  </si>
  <si>
    <t>Carrigdonn, Glenamuck Road, Carrickmines, Dublin 18</t>
  </si>
  <si>
    <t xml:space="preserve">Old farmhouse </t>
  </si>
  <si>
    <t>DS 09-56</t>
  </si>
  <si>
    <t>Madonna House, Main St, Mullinavat X91Y192</t>
  </si>
  <si>
    <t>DS 08-47</t>
  </si>
  <si>
    <t>Old School House</t>
  </si>
  <si>
    <t>Shanbough Lower, New Ross</t>
  </si>
  <si>
    <t>DS 07-25</t>
  </si>
  <si>
    <t>Old RIC Barracks</t>
  </si>
  <si>
    <t>Tullagher</t>
  </si>
  <si>
    <t>Terraced Houses</t>
  </si>
  <si>
    <t xml:space="preserve">DS 04-16 </t>
  </si>
  <si>
    <t>Coopoulta, Johnstown, Co. Kilkenny</t>
  </si>
  <si>
    <t>Two storey farm house and stables</t>
  </si>
  <si>
    <t xml:space="preserve">DS 03-26 </t>
  </si>
  <si>
    <t xml:space="preserve">Date of Valuation </t>
  </si>
  <si>
    <t>Valuation by KCC</t>
  </si>
  <si>
    <t>CPO Notice</t>
  </si>
  <si>
    <t>Section 11 Notice</t>
  </si>
  <si>
    <t xml:space="preserve">Section 8(7) Notice </t>
  </si>
  <si>
    <t>Site entered in Register on:</t>
  </si>
  <si>
    <t xml:space="preserve">Section 8(2) Notice Served </t>
  </si>
  <si>
    <t>Address</t>
  </si>
  <si>
    <t>Name</t>
  </si>
  <si>
    <t>Description</t>
  </si>
  <si>
    <t>Market Value of Land</t>
  </si>
  <si>
    <t>Action taken under the Derelict Sites Act 1990</t>
  </si>
  <si>
    <t>Owner/Occupier</t>
  </si>
  <si>
    <t>Particulars of Land</t>
  </si>
  <si>
    <t xml:space="preserve">Derelict Site Ref. </t>
  </si>
  <si>
    <t xml:space="preserve">Kilkenny County Council Derelict Sites Register </t>
  </si>
  <si>
    <t>Entered on Register</t>
  </si>
  <si>
    <t>Four storey building fronting Evan's Lane and Parliament Street</t>
  </si>
  <si>
    <t>X91 VXY0 - adjacent to Rising Sun</t>
  </si>
  <si>
    <t>Kilkenny Walsh Limited</t>
  </si>
  <si>
    <t>DS 09-54 (E54)</t>
  </si>
  <si>
    <t>Inspect</t>
  </si>
  <si>
    <t>DS 22-34</t>
  </si>
  <si>
    <t>Bank House, Graiguenamanagh</t>
  </si>
  <si>
    <t>R95Y662 </t>
  </si>
  <si>
    <t>R95E243</t>
  </si>
  <si>
    <t>KK3223L</t>
  </si>
  <si>
    <t>Martin Malone, Convent Ln, Graiguenamanagh</t>
  </si>
  <si>
    <t>DS 22-35</t>
  </si>
  <si>
    <t>R95 NP7T</t>
  </si>
  <si>
    <t>Butlerswood, Windgap</t>
  </si>
  <si>
    <t>KK14220</t>
  </si>
  <si>
    <t>James Walsh</t>
  </si>
  <si>
    <t>Bridge Street, Callan</t>
  </si>
  <si>
    <t>KK42566F</t>
  </si>
  <si>
    <t>DS 22-36</t>
  </si>
  <si>
    <t>16 Michael Street</t>
  </si>
  <si>
    <t>R95 Y33F</t>
  </si>
  <si>
    <t xml:space="preserve">Formerly Welsh's pub. Now in ownership of Myles Hyland, met on site 22.11.22. </t>
  </si>
  <si>
    <t xml:space="preserve">Inspect again. </t>
  </si>
  <si>
    <t>Myles Hyland</t>
  </si>
  <si>
    <t>Main Street, Windgap</t>
  </si>
  <si>
    <t>DS 22-37</t>
  </si>
  <si>
    <t>7 Collins Park Callan</t>
  </si>
  <si>
    <t>DS 22-38</t>
  </si>
  <si>
    <t>DS 22-39</t>
  </si>
  <si>
    <t>DS 22-40</t>
  </si>
  <si>
    <t>DS 22-41</t>
  </si>
  <si>
    <t>DS 22-42</t>
  </si>
  <si>
    <t>DS 22-43</t>
  </si>
  <si>
    <t>DS 22-44</t>
  </si>
  <si>
    <t>15 Collins Park Callan</t>
  </si>
  <si>
    <t>26 Collins Park Callan</t>
  </si>
  <si>
    <t xml:space="preserve">25 Collins Park Callan </t>
  </si>
  <si>
    <t>Inspected. See VSR20-14 Callan</t>
  </si>
  <si>
    <t>Reinspect</t>
  </si>
  <si>
    <t xml:space="preserve">Correspondence re site area 28/11/22. Change site area. </t>
  </si>
  <si>
    <t>Peter Raftice</t>
  </si>
  <si>
    <t>Ballyluskey, Mullinavat, Kilkenny</t>
  </si>
  <si>
    <t>Dermot Donovan</t>
  </si>
  <si>
    <t xml:space="preserve">Roadplan Consulting </t>
  </si>
  <si>
    <t xml:space="preserve">Heuston Station, Dublin 8. </t>
  </si>
  <si>
    <t>5/12/22, 26/03/2018</t>
  </si>
  <si>
    <t>Former "Mullinavat service station"</t>
  </si>
  <si>
    <t>KK25366F</t>
  </si>
  <si>
    <t>McCorry Homes Limited</t>
  </si>
  <si>
    <t>Wallslough, Waterford Road, Kilkenny</t>
  </si>
  <si>
    <t xml:space="preserve">Email from resident Brian O'Neill in relation to this. </t>
  </si>
  <si>
    <t>James Johnston</t>
  </si>
  <si>
    <t>R95 W6N2</t>
  </si>
  <si>
    <t>Serve Section 8.2</t>
  </si>
  <si>
    <t xml:space="preserve">Inspected- progressed under Vacant homes </t>
  </si>
  <si>
    <t>12B Parliament St., Evan's Lane, Kilkenny</t>
  </si>
  <si>
    <t>12b Unregistered</t>
  </si>
  <si>
    <t>Engagement with owner</t>
  </si>
  <si>
    <t>Y</t>
  </si>
  <si>
    <t xml:space="preserve">Memo to file re RZLT. </t>
  </si>
  <si>
    <t>y</t>
  </si>
  <si>
    <t xml:space="preserve">Duiske Veterinary Supplies </t>
  </si>
  <si>
    <t>DS 22-45</t>
  </si>
  <si>
    <t xml:space="preserve">The Angler's Rest Graiguenamanagh </t>
  </si>
  <si>
    <t>DS 22-46</t>
  </si>
  <si>
    <t>R95F9PN</t>
  </si>
  <si>
    <t>R95W5HF</t>
  </si>
  <si>
    <t>No eircode, adjacent to R95E364</t>
  </si>
  <si>
    <t>R95K4H2</t>
  </si>
  <si>
    <t>KK38655F</t>
  </si>
  <si>
    <t>Unregistered - for sale DNG 2019</t>
  </si>
  <si>
    <t>Cathal Roche</t>
  </si>
  <si>
    <t xml:space="preserve">Town/Village </t>
  </si>
  <si>
    <t>Kilmacow</t>
  </si>
  <si>
    <t>Graiguenamanagh</t>
  </si>
  <si>
    <t>Johnstown</t>
  </si>
  <si>
    <t>Ballyragget</t>
  </si>
  <si>
    <t>Mullinavat</t>
  </si>
  <si>
    <t>Ferrybank</t>
  </si>
  <si>
    <t>Windgap</t>
  </si>
  <si>
    <t>Dunkitt</t>
  </si>
  <si>
    <t>Kilmoganny</t>
  </si>
  <si>
    <t>Callan</t>
  </si>
  <si>
    <t>Freshford</t>
  </si>
  <si>
    <t>Slieverue</t>
  </si>
  <si>
    <t>Mooncoin</t>
  </si>
  <si>
    <t>Gowran</t>
  </si>
  <si>
    <t>New Ross</t>
  </si>
  <si>
    <t>Thomastown</t>
  </si>
  <si>
    <t>KK37609F</t>
  </si>
  <si>
    <t>14/12/2022, 12/12/2022</t>
  </si>
  <si>
    <t>Tadgh Feeney</t>
  </si>
  <si>
    <t>Jerpoint West, Thomastown, Co. Kilkenny</t>
  </si>
  <si>
    <t>16/12/2022, 19/08/2022</t>
  </si>
  <si>
    <t>Inspected 21.12.22. Housing are CPO'ing. Emailed Conor 21.12.22, will pass to Housing maintenance</t>
  </si>
  <si>
    <t>9 Parliament St., Kilkenny</t>
  </si>
  <si>
    <t>25 Deanscourt, Waterford Road, Kilkenny</t>
  </si>
  <si>
    <t>Thomas Holden (RIP) Patrick Holden</t>
  </si>
  <si>
    <t>23/12/2022, 17/05/2022</t>
  </si>
  <si>
    <t>Ballinaraha, Mullinavat,
Co. Kilkenny</t>
  </si>
  <si>
    <t xml:space="preserve">Lacken hospital </t>
  </si>
  <si>
    <t>Mental Health Association</t>
  </si>
  <si>
    <t>Phone call from John Coonan</t>
  </si>
  <si>
    <t>Removed from Live Register 11/1/23</t>
  </si>
  <si>
    <t>DS 23-2</t>
  </si>
  <si>
    <t>Email from Francis Coady 17.1.23 NIAH 12310031</t>
  </si>
  <si>
    <t>None - R95CPC7 adjacent</t>
  </si>
  <si>
    <t>19/1/23 on site, 28/11/2022</t>
  </si>
  <si>
    <t>Inspected 1.1.23</t>
  </si>
  <si>
    <t>Hennessy's 9 Kilkenny Street</t>
  </si>
  <si>
    <t>R95 CH21</t>
  </si>
  <si>
    <t>Inspected 1.1.2023. Not protected, not on NIAH</t>
  </si>
  <si>
    <t>4 Florence Terrace</t>
  </si>
  <si>
    <t>R95 X6K3</t>
  </si>
  <si>
    <t>36 Kilkenny Street</t>
  </si>
  <si>
    <t>R95 A2N6</t>
  </si>
  <si>
    <t xml:space="preserve">Inspected 1.1.2023. Not protected, not on NIAH. Sold Joseph Coogan Sept. 22. </t>
  </si>
  <si>
    <t xml:space="preserve">Check with Vacant Homes officer, boarded up as at Sept. 22. </t>
  </si>
  <si>
    <t xml:space="preserve">Fire damaged house, on Vacant Homes list. Not qualifying as derelict, roof repaired since 2019.  </t>
  </si>
  <si>
    <t>Redbog, Gowran</t>
  </si>
  <si>
    <t>Rural</t>
  </si>
  <si>
    <t>None - R95 K8W8 adjacent</t>
  </si>
  <si>
    <t>R95 Y680</t>
  </si>
  <si>
    <t>Formerly Matt Doyle Insurance</t>
  </si>
  <si>
    <t>R95 X788</t>
  </si>
  <si>
    <t>McConvilles</t>
  </si>
  <si>
    <t>R95 E925</t>
  </si>
  <si>
    <t xml:space="preserve">DS 23-10 </t>
  </si>
  <si>
    <t xml:space="preserve">Vacant site The Quay </t>
  </si>
  <si>
    <t>DS 23-11</t>
  </si>
  <si>
    <t>None R95 KX46 adjacent</t>
  </si>
  <si>
    <t>Part of RPS D110 Dalton's Mill</t>
  </si>
  <si>
    <t>Part of R95 N59V</t>
  </si>
  <si>
    <t>Unfinished houses</t>
  </si>
  <si>
    <t>Canire Property Services Ltd.</t>
  </si>
  <si>
    <t>Garrandarragh, Mullinavat</t>
  </si>
  <si>
    <t>House and outbuildings</t>
  </si>
  <si>
    <t>Former service station and garage</t>
  </si>
  <si>
    <t>Garrandarragh, Former "Mullinavat service station"</t>
  </si>
  <si>
    <t>Market Street &amp; Low Street, The Bridge, Thomastown</t>
  </si>
  <si>
    <t xml:space="preserve">Former house and office </t>
  </si>
  <si>
    <t>DS 23-12</t>
  </si>
  <si>
    <t>Ormonde Brick</t>
  </si>
  <si>
    <t>Errol Delaney</t>
  </si>
  <si>
    <t xml:space="preserve">Rural area </t>
  </si>
  <si>
    <t xml:space="preserve">Vacant April 2022. Not vacant Jan 2023. </t>
  </si>
  <si>
    <t>R95 RDX2</t>
  </si>
  <si>
    <t xml:space="preserve">Check with vacant homes. </t>
  </si>
  <si>
    <t xml:space="preserve">4 John's Quay </t>
  </si>
  <si>
    <t>R95 ED8P</t>
  </si>
  <si>
    <t>DS 23-13</t>
  </si>
  <si>
    <t>NIAH 12000261, not on RPS</t>
  </si>
  <si>
    <t>KK13149F</t>
  </si>
  <si>
    <t xml:space="preserve">Dermot Donovan, Carmel Dwyer	</t>
  </si>
  <si>
    <t xml:space="preserve">Site </t>
  </si>
  <si>
    <t xml:space="preserve">Albert Conneally, Michael Conneally </t>
  </si>
  <si>
    <t>Stephen Mullally</t>
  </si>
  <si>
    <t>KK691L</t>
  </si>
  <si>
    <t>R95 HN5W</t>
  </si>
  <si>
    <t>KK11498F</t>
  </si>
  <si>
    <t>Listerlin</t>
  </si>
  <si>
    <t>2 John's Green</t>
  </si>
  <si>
    <t>R95H525</t>
  </si>
  <si>
    <t>KK24413F</t>
  </si>
  <si>
    <t>1 John's Green</t>
  </si>
  <si>
    <t>R95V306</t>
  </si>
  <si>
    <t>KK3049L</t>
  </si>
  <si>
    <t>DS 23-14</t>
  </si>
  <si>
    <t>DS 23-15</t>
  </si>
  <si>
    <t> R95EYC5</t>
  </si>
  <si>
    <t>DS 23-16</t>
  </si>
  <si>
    <t>3 John Street (Dark Raptor Tattoo)</t>
  </si>
  <si>
    <t>DS 23-17</t>
  </si>
  <si>
    <t>Upper Patrick Street</t>
  </si>
  <si>
    <t>None R95 K7FK adjacent</t>
  </si>
  <si>
    <t>Not on NIAH or RPS</t>
  </si>
  <si>
    <t>KK39532F</t>
  </si>
  <si>
    <t>Marian Dolan Fleming</t>
  </si>
  <si>
    <t>Ossory Trust</t>
  </si>
  <si>
    <t>R95W286</t>
  </si>
  <si>
    <t>DS 23-18</t>
  </si>
  <si>
    <t>Ormonde Hospital, Barrack Street</t>
  </si>
  <si>
    <t>DS 23-19</t>
  </si>
  <si>
    <t>5 Dean Street, Arts Office</t>
  </si>
  <si>
    <t>R95HD79</t>
  </si>
  <si>
    <t>KK36603F</t>
  </si>
  <si>
    <t>4, 5, 6 Vicar Street</t>
  </si>
  <si>
    <t>4 Ballybought Street</t>
  </si>
  <si>
    <t>DS 23-20</t>
  </si>
  <si>
    <t>R95 YPH9</t>
  </si>
  <si>
    <t xml:space="preserve">Tom Nolan </t>
  </si>
  <si>
    <t>R95T9TF</t>
  </si>
  <si>
    <t xml:space="preserve">Castlecomer Road </t>
  </si>
  <si>
    <t>R95X98W</t>
  </si>
  <si>
    <t>Leefield, Castlecomer Road</t>
  </si>
  <si>
    <t>R95HP8Y</t>
  </si>
  <si>
    <t xml:space="preserve">Tulross Castlecomer Road </t>
  </si>
  <si>
    <t>DS 23-21</t>
  </si>
  <si>
    <t>DS 23-22</t>
  </si>
  <si>
    <t>DS 23-23</t>
  </si>
  <si>
    <t>KK12705</t>
  </si>
  <si>
    <t>KK13447</t>
  </si>
  <si>
    <t>KK35L</t>
  </si>
  <si>
    <t>William P. Murphy, Patricia G. Murphy</t>
  </si>
  <si>
    <t>Li Yiu Cheong, Lisa Shek Yea Hui</t>
  </si>
  <si>
    <t>Sean Dignan, Celine Dignan</t>
  </si>
  <si>
    <t>KK11529F</t>
  </si>
  <si>
    <t>None, X91H1X9 adjacent</t>
  </si>
  <si>
    <t>None, X91H1F2 adjacent</t>
  </si>
  <si>
    <t>Waterford Dove Housing Association Clg</t>
  </si>
  <si>
    <t>KK42617F</t>
  </si>
  <si>
    <t>Upper Main Street</t>
  </si>
  <si>
    <t>Former Peter's Betting Office</t>
  </si>
  <si>
    <t>Inspected 31/1/23</t>
  </si>
  <si>
    <t xml:space="preserve">RPS C654. Owner Patti Haugh 085 7473528 or contact selling agent. </t>
  </si>
  <si>
    <t>None X91 E9W6 adjacent</t>
  </si>
  <si>
    <t>None E41 XH64 adjacent</t>
  </si>
  <si>
    <t>None R95 F5W5 across the road</t>
  </si>
  <si>
    <t>None, opposite E41 TD00</t>
  </si>
  <si>
    <t>None R95A0PC adjacent</t>
  </si>
  <si>
    <t>None, Y34DX01 opposite</t>
  </si>
  <si>
    <t>None E32 NY94 adjacent</t>
  </si>
  <si>
    <t>None R95HF76 adjacent</t>
  </si>
  <si>
    <t>None R95P2E9 adjacent</t>
  </si>
  <si>
    <t>None R95DR92 adjacent</t>
  </si>
  <si>
    <t>Bob Tracey</t>
  </si>
  <si>
    <t>Highfield House, Coolcotts Lane, Wexford Y35 F4E8</t>
  </si>
  <si>
    <t>1 Church Street, Leighlinbridge, Co. Carlow</t>
  </si>
  <si>
    <t>Brian Case</t>
  </si>
  <si>
    <t>None, west of R95C7W9</t>
  </si>
  <si>
    <t>None, X91W5CC adjacent</t>
  </si>
  <si>
    <t xml:space="preserve">Old file ref. DS E52. Enforcement. </t>
  </si>
  <si>
    <t xml:space="preserve">DS 23-24 </t>
  </si>
  <si>
    <t>Rose Inn Street/John's Quay</t>
  </si>
  <si>
    <t>Email correspondence with Kilkenny Area office 16.3.2023</t>
  </si>
  <si>
    <t>Urban area?</t>
  </si>
  <si>
    <t>N</t>
  </si>
  <si>
    <t>Old RIC Barracks, Cooleen, Tullagher</t>
  </si>
  <si>
    <t>Tower Road, Banagher, Piltown</t>
  </si>
  <si>
    <t>Book Market, Lower Main Street</t>
  </si>
  <si>
    <t>Main Street, Graiguenamanagh, County Kilkenny</t>
  </si>
  <si>
    <t xml:space="preserve">Martin Malone  </t>
  </si>
  <si>
    <t>DS 22-15 (previously 22-16)</t>
  </si>
  <si>
    <t xml:space="preserve">Michael Bambrick /   Abbotsdale Limited </t>
  </si>
  <si>
    <t xml:space="preserve">of Troysgate House/   of 4 William Street, Kilkenny </t>
  </si>
  <si>
    <t>Section 22(3) notice</t>
  </si>
  <si>
    <t>28/04/2023, 23/05/2023</t>
  </si>
  <si>
    <t>DS 23-25</t>
  </si>
  <si>
    <t xml:space="preserve">Suite 6B and 7B
Newpark Shopping Centre, 
Kilkenny </t>
  </si>
  <si>
    <t>Hughes', Lower Main St., Graiguenamanagh</t>
  </si>
  <si>
    <t>Lower Main St., Graiguenamanagh</t>
  </si>
  <si>
    <t>Hughes', End-of-terrace five-bay three-storey house with shopfront</t>
  </si>
  <si>
    <t xml:space="preserve">Waterford Castle,
The Island,
Ballinakill Waterford </t>
  </si>
  <si>
    <t>Philip McBride</t>
  </si>
  <si>
    <t>Car Part Sales, Hugginstown</t>
  </si>
  <si>
    <t>MacDonagh Railway Station, Dublin Road</t>
  </si>
  <si>
    <t>DS 23-26</t>
  </si>
  <si>
    <t>Owning</t>
  </si>
  <si>
    <t>Adjacent Owning church</t>
  </si>
  <si>
    <t>Establish ownership</t>
  </si>
  <si>
    <t xml:space="preserve">Phone call from Peter O'Connell, 087 6482389 9.6.23. NIAH </t>
  </si>
  <si>
    <t>E32R295</t>
  </si>
  <si>
    <t>DS 20-01 (See DS23-25)</t>
  </si>
  <si>
    <t xml:space="preserve">See DS23-25. Inspected. Spoke to Richie Holden 086-2551039 22.12.22, house now belongs to Patrick Holden. Letter rec'd 15.3.23 from Grace Solicitors. </t>
  </si>
  <si>
    <t xml:space="preserve">44-48 St Kieran's Street </t>
  </si>
  <si>
    <t>DS 23-27</t>
  </si>
  <si>
    <t>DS 19-02 (See DS23-27)</t>
  </si>
  <si>
    <t>House, Garrandarragh, Mullinavat</t>
  </si>
  <si>
    <t>Waterford Castle,
The Island,
Ballinakill Waterford</t>
  </si>
  <si>
    <t>21/6/2023, 28/04/2023</t>
  </si>
  <si>
    <t>Letter sent 24/5/2022 for no.s 9 and 10 Parliament St, with a view to serving Section 8(7) notice. 6 weeks to carry out work. Painting complete, see photo 15.6.23</t>
  </si>
  <si>
    <t>Lower Main Street, Graiguenamanagh</t>
  </si>
  <si>
    <t>Former Book Market, end-of-terrace three-bay three-storey house with shopfront</t>
  </si>
  <si>
    <t>Ballinaraha , 
Mullinavat,
Co. Kilkenny</t>
  </si>
  <si>
    <t>Ballybinaby,
Hackballscross,
Dundalk,Co. Louth</t>
  </si>
  <si>
    <t xml:space="preserve">3 Eastfields, The Street, Bawdsey, Woodbridge, Suffolk IP12 3AJ UK </t>
  </si>
  <si>
    <t xml:space="preserve">DS 23-28 </t>
  </si>
  <si>
    <t xml:space="preserve">Roadstone </t>
  </si>
  <si>
    <t>DS 23-29</t>
  </si>
  <si>
    <t>R95 YE64</t>
  </si>
  <si>
    <t>Green Wolf Ltd.</t>
  </si>
  <si>
    <t>R95 W309</t>
  </si>
  <si>
    <t>KK13468F</t>
  </si>
  <si>
    <t>DS 23-30</t>
  </si>
  <si>
    <t>Oracle Villa, Greenshill</t>
  </si>
  <si>
    <t xml:space="preserve">Mary Hunt/ Kenny M. Hunt  </t>
  </si>
  <si>
    <t>Greenshill, Kilkenny/1405 Horsepen Place, Raleigh, North Carolina 27615, USA</t>
  </si>
  <si>
    <t>KK13075</t>
  </si>
  <si>
    <t>Vacant sites register ref. VSR 21-1</t>
  </si>
  <si>
    <t>DS 23-31</t>
  </si>
  <si>
    <t>77 Maudlin Street</t>
  </si>
  <si>
    <t>Vacant site register ref. VSR20-9</t>
  </si>
  <si>
    <t>Tom Corr</t>
  </si>
  <si>
    <t>Grangecuffe, Cuffesgrange, Co. Kilkenny</t>
  </si>
  <si>
    <r>
      <t xml:space="preserve">Response from CIE, Emailed Brian O'Malley 11.1.2023. Emailed Brian 21.4.2023, 27.6.23. Spoke to Michael Gavin 18.7.23. </t>
    </r>
    <r>
      <rPr>
        <sz val="11"/>
        <color theme="9" tint="-0.249977111117893"/>
        <rFont val="Calibri"/>
        <family val="2"/>
        <scheme val="minor"/>
      </rPr>
      <t xml:space="preserve">Copy Michael.Gavin@cie.ie in future correspondence. </t>
    </r>
  </si>
  <si>
    <t>Roadstone, Grannagh</t>
  </si>
  <si>
    <t>KK16689</t>
  </si>
  <si>
    <t>X91 DA33</t>
  </si>
  <si>
    <t>Head Office, Fortunestown, Tallaght, Dublin 24</t>
  </si>
  <si>
    <t>DS 23-32</t>
  </si>
  <si>
    <t>Circular Road</t>
  </si>
  <si>
    <t>Hebron Ventures Ltd.</t>
  </si>
  <si>
    <t>The Downings, Tullow, Co. Carlow</t>
  </si>
  <si>
    <t>KK38631F</t>
  </si>
  <si>
    <t>DS 18-11 (Also E-60 and 12-60)</t>
  </si>
  <si>
    <t>Abbey Road, Rathculiheen, Ferrybank</t>
  </si>
  <si>
    <t>31/07/2012, 28/09/2018</t>
  </si>
  <si>
    <t>Works carried out on site to render non-derelict in 2019. Tony inspected the property 29/01/2021 send new section 11  08/02/2021 letter to J &amp; M Mannion to find out who the owners are they responded to say they will get the new owners from their solicitors.</t>
  </si>
  <si>
    <t xml:space="preserve">Serve 8.2 notice </t>
  </si>
  <si>
    <t>Former Railway station building</t>
  </si>
  <si>
    <t>Heuston Station, Dublin 8</t>
  </si>
  <si>
    <t>27 Rose Inn Street</t>
  </si>
  <si>
    <t>DS 23-33</t>
  </si>
  <si>
    <t>DS 23-34</t>
  </si>
  <si>
    <t>None, E32X650 across the road</t>
  </si>
  <si>
    <t>Coote's Lane warehouse</t>
  </si>
  <si>
    <t>28/06/2023, 10/8/2023</t>
  </si>
  <si>
    <t xml:space="preserve">Gabrielle Cloney </t>
  </si>
  <si>
    <t>Crook Road, Mornington, Co. Meath A92 AV24</t>
  </si>
  <si>
    <t>The Bank House and Anchor Bar, Graiguenamanagh</t>
  </si>
  <si>
    <t>15/8/2023, 09/09/2003</t>
  </si>
  <si>
    <t>Serve Section 8.7</t>
  </si>
  <si>
    <t>Denis Dalton</t>
  </si>
  <si>
    <t>10 Blackmill Street</t>
  </si>
  <si>
    <t>Angela Rungen</t>
  </si>
  <si>
    <t>R95 X8WH</t>
  </si>
  <si>
    <t xml:space="preserve">Old Clinstown Road, Freshford </t>
  </si>
  <si>
    <t>DS 23-35</t>
  </si>
  <si>
    <t>DS 23-37</t>
  </si>
  <si>
    <t>NIAH 12305028</t>
  </si>
  <si>
    <t>R95PW71</t>
  </si>
  <si>
    <t>See DS22-15.  Old ref. DSTH101</t>
  </si>
  <si>
    <t>Cancelled - see DS23-27</t>
  </si>
  <si>
    <t>Cancelled. See DS23-25</t>
  </si>
  <si>
    <t>36 Meanwoods, 
Valley Drive, 
Leeds, 
L57 25L, 
Yorkshire, 
ENGLAND</t>
  </si>
  <si>
    <t>Clean up was carried out in 2022. Complaint rec'd July 2023, CO'S in contact with Paul Seymour of Applegreen 11.8.23. paul.seymour@applegreen.com. Site will be cleaned up, being prepared for sale. Informed him we may send a notice before end of August. Check with Eoin about trees</t>
  </si>
  <si>
    <t>Piltown, Co. Kilkenny</t>
  </si>
  <si>
    <t>DS 21-02 (see DS23-36)</t>
  </si>
  <si>
    <t>DS 23-36 (see DS21-02)</t>
  </si>
  <si>
    <t>28/06/2023, 23/08/23</t>
  </si>
  <si>
    <t>See DS23-36</t>
  </si>
  <si>
    <t>R95 P9KW</t>
  </si>
  <si>
    <t>Tinnascarty, Freshford</t>
  </si>
  <si>
    <t>Email from John Brennan johnb2810@gmail.com responded 23.8.23</t>
  </si>
  <si>
    <t>C/O Con Casey, Evelyn Partners, Paramount Court, Corrig Road, Sandyford Business Park, Dublin 18. D18 R9C7</t>
  </si>
  <si>
    <t>Mr. Motti Shemma</t>
  </si>
  <si>
    <t>Pat Gibney Roadstone rang 17.8.23 086 0258853. Submission rec'd 28.8.23</t>
  </si>
  <si>
    <t>The estate of the late Thomas Holden deceased, c/o Grace Solicitors</t>
  </si>
  <si>
    <t>Phone call with Kenneth Bolger 087 9713374, emailed K Bolger 31.8.23</t>
  </si>
  <si>
    <t>Serve Section 8.2 on site, get added to urban area</t>
  </si>
  <si>
    <t>1/09/2023, 28/06/2023</t>
  </si>
  <si>
    <t>Maudlin Street</t>
  </si>
  <si>
    <t>Kudeta, 66 John Street</t>
  </si>
  <si>
    <t>R95YH96</t>
  </si>
  <si>
    <t>KK39198F</t>
  </si>
  <si>
    <t>Jing Feng, Enyu Wang</t>
  </si>
  <si>
    <t>43C John Street, Kilkenny</t>
  </si>
  <si>
    <t>David Lee</t>
  </si>
  <si>
    <t>Consider Section 8.7 late September</t>
  </si>
  <si>
    <t>R95 E8P3</t>
  </si>
  <si>
    <t>Maudlin St.</t>
  </si>
  <si>
    <t>DS 23-38 (TH96)</t>
  </si>
  <si>
    <t>KK26484F</t>
  </si>
  <si>
    <t>Thomas Hennessy</t>
  </si>
  <si>
    <t>R95 K2X5</t>
  </si>
  <si>
    <t xml:space="preserve">Serve Section 8.2   </t>
  </si>
  <si>
    <t>DS 23-39 (TH80)</t>
  </si>
  <si>
    <t>Elizabeth Dack</t>
  </si>
  <si>
    <t>R95R5C9</t>
  </si>
  <si>
    <t>DS 23-40</t>
  </si>
  <si>
    <t>Mill Street</t>
  </si>
  <si>
    <t>RPS C651</t>
  </si>
  <si>
    <t>8/09/23, 28/06/2023</t>
  </si>
  <si>
    <t>Inspected 1.1.2023. NIAH 12301074, RPS C65. Possibly close file</t>
  </si>
  <si>
    <t>RPS</t>
  </si>
  <si>
    <t>C575, C231</t>
  </si>
  <si>
    <t>B110</t>
  </si>
  <si>
    <t>C139</t>
  </si>
  <si>
    <t>B181</t>
  </si>
  <si>
    <t>C950</t>
  </si>
  <si>
    <t>C202</t>
  </si>
  <si>
    <t>C687</t>
  </si>
  <si>
    <t>C813</t>
  </si>
  <si>
    <t>B156</t>
  </si>
  <si>
    <t>C662</t>
  </si>
  <si>
    <t>C497</t>
  </si>
  <si>
    <t>C134</t>
  </si>
  <si>
    <t>C654</t>
  </si>
  <si>
    <t>C65</t>
  </si>
  <si>
    <t>D110</t>
  </si>
  <si>
    <t>C1060</t>
  </si>
  <si>
    <t>C651</t>
  </si>
  <si>
    <t xml:space="preserve">DS 23-41 </t>
  </si>
  <si>
    <t>Raheen, Rosbercon</t>
  </si>
  <si>
    <t>None, Y34 EY67 adjacent</t>
  </si>
  <si>
    <t>Darragh House, Main Street, Mullinavat</t>
  </si>
  <si>
    <t>The Old Creamery, Mullinavat</t>
  </si>
  <si>
    <t>Richard Ames, Belline estate</t>
  </si>
  <si>
    <t>Ink Bottle, Piltown</t>
  </si>
  <si>
    <t>DS 23-42</t>
  </si>
  <si>
    <t>Newmarket</t>
  </si>
  <si>
    <t>C958</t>
  </si>
  <si>
    <t>KK24173F</t>
  </si>
  <si>
    <t>Catherine Power</t>
  </si>
  <si>
    <t>DS 23-43</t>
  </si>
  <si>
    <t>DS 23-44</t>
  </si>
  <si>
    <t>DS 23-45</t>
  </si>
  <si>
    <t>DS 23-46</t>
  </si>
  <si>
    <t>DS 23-47</t>
  </si>
  <si>
    <t>DS 23-48</t>
  </si>
  <si>
    <t>DS 23-49</t>
  </si>
  <si>
    <t>8 John Street</t>
  </si>
  <si>
    <t>R95DX86</t>
  </si>
  <si>
    <t>KK42477F</t>
  </si>
  <si>
    <t xml:space="preserve">6 John Street, Kilkenny </t>
  </si>
  <si>
    <t>Arzani Ltd.</t>
  </si>
  <si>
    <t>B186</t>
  </si>
  <si>
    <t xml:space="preserve">(Duplicate entry DS 21-05 opened) NIAH 12301038, RPS C687. Works underway. </t>
  </si>
  <si>
    <t xml:space="preserve">Works carried out. </t>
  </si>
  <si>
    <t>Detached house</t>
  </si>
  <si>
    <t>3-storey, mid-terrace house</t>
  </si>
  <si>
    <t>KK42842F</t>
  </si>
  <si>
    <t>Pennyfeather Lane</t>
  </si>
  <si>
    <t>DS 23-36</t>
  </si>
  <si>
    <t>Former restaurant</t>
  </si>
  <si>
    <t xml:space="preserve">House, with two-bay two-storey recessed lower wing, and three-bay two-storey lower wing to left. </t>
  </si>
  <si>
    <t>Glenmore</t>
  </si>
  <si>
    <t>Y34 TC90</t>
  </si>
  <si>
    <t>Cappagh, Glenmore</t>
  </si>
  <si>
    <t>Seamus Jones (RIP)</t>
  </si>
  <si>
    <t>c/o Mary O'Sullivan, Paul Rodgers Solicitors, New Ross</t>
  </si>
  <si>
    <t>Goresbridge</t>
  </si>
  <si>
    <t>The Fishing Lodge, Main Street</t>
  </si>
  <si>
    <t>C103</t>
  </si>
  <si>
    <t>R95XA52</t>
  </si>
  <si>
    <t>Denis Kemp</t>
  </si>
  <si>
    <t>13/10/2023 on site, 02/10/2023</t>
  </si>
  <si>
    <t>23/10/2023, 05/09/2022</t>
  </si>
  <si>
    <t>24/10/2023 on site, 02/10/2023</t>
  </si>
  <si>
    <t>24/10/2023 on site, 30/08/2023</t>
  </si>
  <si>
    <t xml:space="preserve">Mill Lane/Keoghs Lane </t>
  </si>
  <si>
    <t xml:space="preserve">Mill Lane/Keoghs Lane, Callan </t>
  </si>
  <si>
    <t>Two storey house</t>
  </si>
  <si>
    <t>02/2021</t>
  </si>
  <si>
    <t>01/2021</t>
  </si>
  <si>
    <t>03/2023</t>
  </si>
  <si>
    <t>02/2023</t>
  </si>
  <si>
    <t>01/2023</t>
  </si>
  <si>
    <t>01/2019</t>
  </si>
  <si>
    <t xml:space="preserve">DS CPO </t>
  </si>
  <si>
    <t>5 Rose Inn Street</t>
  </si>
  <si>
    <t xml:space="preserve">Crotty </t>
  </si>
  <si>
    <t>R95P77E</t>
  </si>
  <si>
    <t>Inspect. NIAH 12000150</t>
  </si>
  <si>
    <t>02/2019</t>
  </si>
  <si>
    <t>Ms. Phil Doyle (RIP)</t>
  </si>
  <si>
    <t>Arrange payment to M Rochford</t>
  </si>
  <si>
    <t>Fr. Oliver Maher</t>
  </si>
  <si>
    <t xml:space="preserve">Parochial House, Urlingford </t>
  </si>
  <si>
    <t>PJ Lanigan c/o Mark Kennedy</t>
  </si>
  <si>
    <t>C131</t>
  </si>
  <si>
    <t>D86</t>
  </si>
  <si>
    <t>K-Design Studio, 30 Dominic Street, Kilkenny</t>
  </si>
  <si>
    <t>Liam and Ciara Kehoe</t>
  </si>
  <si>
    <t>22/12/2023, 20/12/2023, 24/10/2023</t>
  </si>
  <si>
    <t>Former retreat centre</t>
  </si>
  <si>
    <t>Sion Road, Kilkenny</t>
  </si>
  <si>
    <t>Terraced two-bay three-storey building, with shopfront</t>
  </si>
  <si>
    <t>Edward Malone</t>
  </si>
  <si>
    <t>City</t>
  </si>
  <si>
    <t>DS 23-05</t>
  </si>
  <si>
    <t>Ballyneale. 
New Ross. 
Co.Wexford. 
Y34WF24</t>
  </si>
  <si>
    <t>The Forge, Turf Market</t>
  </si>
  <si>
    <t>None - R95P3Y5 adjacent</t>
  </si>
  <si>
    <t xml:space="preserve">Callan </t>
  </si>
  <si>
    <t>Stone Cottage, Kilkenny Road</t>
  </si>
  <si>
    <t>R95C7W9</t>
  </si>
  <si>
    <t xml:space="preserve">Poyntz Lane </t>
  </si>
  <si>
    <t>None - R95W9A2 adjacent</t>
  </si>
  <si>
    <t>DS 24-01</t>
  </si>
  <si>
    <t>R95Y7FK</t>
  </si>
  <si>
    <t>DS 24-02</t>
  </si>
  <si>
    <t xml:space="preserve">Cancel from Register </t>
  </si>
  <si>
    <t>For sale June Doran Properties. Spoke to Martin Malone 086 8511632  16/11/22 and 8/6/23. Send new notices - Stephen no longer involved. Spoke to Brendan Moore 25/7/23, he's preparing response -087-4120718. Old refs. DSTH100. Spoke to Brendan 22.8.23, sending in correspondence for file.  Email recd 26.1.24</t>
  </si>
  <si>
    <t xml:space="preserve">Works carried out January 2024. </t>
  </si>
  <si>
    <t xml:space="preserve">Seamus Jones died approx September 2016. Closest relative executor/administrator Eamonn Jones 087-6385664. Mary O'Sullivan, Solicitors, New Ross. Emailed: law@paulrogerslaw.com 27.11.23. Conversation with Mary 28.11.23. Spoke to Eamonn 9.1.2024. Not derelict, passed to Housing 31/1/24 </t>
  </si>
  <si>
    <t>DS 24-03</t>
  </si>
  <si>
    <t>Ballyduff Road</t>
  </si>
  <si>
    <t>R95X563</t>
  </si>
  <si>
    <t xml:space="preserve">R95RX2T (No. 6) </t>
  </si>
  <si>
    <t>House, with former retail unit</t>
  </si>
  <si>
    <t>DS 24-04</t>
  </si>
  <si>
    <t>R95DK84</t>
  </si>
  <si>
    <t>Brian Dunne</t>
  </si>
  <si>
    <t xml:space="preserve">Serve Section 8.2 </t>
  </si>
  <si>
    <t>DS 24-05</t>
  </si>
  <si>
    <t>24 Patrick Street</t>
  </si>
  <si>
    <t>Henmark Limited</t>
  </si>
  <si>
    <t>The Hermitage, Sion Road, Kilkenny</t>
  </si>
  <si>
    <t>49 High Street (Lotus)</t>
  </si>
  <si>
    <t>5 Lower Bridge Street Callan</t>
  </si>
  <si>
    <t xml:space="preserve">No eircode, R95P8N7 adjacent </t>
  </si>
  <si>
    <t>Inspected. Serve Section 8.2</t>
  </si>
  <si>
    <t>Thomas O'Connor</t>
  </si>
  <si>
    <t>KK37912F</t>
  </si>
  <si>
    <t>Sercha Cronin, Kevin Cronin, Eveylyn Cronin</t>
  </si>
  <si>
    <t xml:space="preserve">Check with Housing </t>
  </si>
  <si>
    <t>C178</t>
  </si>
  <si>
    <t xml:space="preserve">Rural area - review hard copy of file. Establish ownership. </t>
  </si>
  <si>
    <t>Inspect, serve Section 8.2 on site</t>
  </si>
  <si>
    <t>None, X91XK7D adjacent</t>
  </si>
  <si>
    <t>None, X91WP90 adjacent</t>
  </si>
  <si>
    <t xml:space="preserve">None, R95T9V4 adjacent </t>
  </si>
  <si>
    <t>C850</t>
  </si>
  <si>
    <t>Possibly X91X0E0</t>
  </si>
  <si>
    <t>None, to northwest of R95H7W6</t>
  </si>
  <si>
    <t>Reinspect.</t>
  </si>
  <si>
    <t>Petrol station outside of New Ross, Shanbogh Upper</t>
  </si>
  <si>
    <t xml:space="preserve">Casagh, Ballinaboola,
New Ross, Wexford </t>
  </si>
  <si>
    <t>KK7309F</t>
  </si>
  <si>
    <t>KK41669F</t>
  </si>
  <si>
    <t>The Good Shepherd Centre</t>
  </si>
  <si>
    <t>None, adjacent to X91V046</t>
  </si>
  <si>
    <t xml:space="preserve">Clasharoe, Mooncoin  </t>
  </si>
  <si>
    <t>KK8921</t>
  </si>
  <si>
    <t>Pat Silke</t>
  </si>
  <si>
    <t xml:space="preserve">https://www.buildingsofireland.ie/buildings-search/building/12404534/clasharoe-kilkenny  </t>
  </si>
  <si>
    <t>E41KR98</t>
  </si>
  <si>
    <t>KK27336F</t>
  </si>
  <si>
    <t>See P23264</t>
  </si>
  <si>
    <t>Thomas Ruane &amp; Laura Kilcoyne</t>
  </si>
  <si>
    <t>D161</t>
  </si>
  <si>
    <t>House, Main Street</t>
  </si>
  <si>
    <t>KK33532F</t>
  </si>
  <si>
    <t>Tim Brennan, Anne Brennan</t>
  </si>
  <si>
    <t>On VSR</t>
  </si>
  <si>
    <t xml:space="preserve">Inspect? Building demolished? </t>
  </si>
  <si>
    <t>KK17488</t>
  </si>
  <si>
    <t>Stafford Shipping Limited</t>
  </si>
  <si>
    <t>None, R95XC62 opposite</t>
  </si>
  <si>
    <t>C640</t>
  </si>
  <si>
    <t>Email from Declan Murphy</t>
  </si>
  <si>
    <t>Danesfort, house off R713 near M9 Junction</t>
  </si>
  <si>
    <t>Listerlin, Tullogher</t>
  </si>
  <si>
    <t xml:space="preserve">Rural </t>
  </si>
  <si>
    <t>Robert Delaney, Karen Delaney</t>
  </si>
  <si>
    <t>Delaney's, Woodsgift, Barna, Clomantagh</t>
  </si>
  <si>
    <t>DS 23-03</t>
  </si>
  <si>
    <t>DS 23-06</t>
  </si>
  <si>
    <t>DS 23-08</t>
  </si>
  <si>
    <t>DS 23-09</t>
  </si>
  <si>
    <t>DS 23-04</t>
  </si>
  <si>
    <t>KK3634</t>
  </si>
  <si>
    <t>None, R95FF1W adjacent</t>
  </si>
  <si>
    <t>4 Walkin Street</t>
  </si>
  <si>
    <t xml:space="preserve">DS 24-07 </t>
  </si>
  <si>
    <t>5 Walkin Street</t>
  </si>
  <si>
    <t>KK40544F</t>
  </si>
  <si>
    <t>Veridical Limited</t>
  </si>
  <si>
    <t>Section 8.2 served. 12a Folio: KK37844F. Serve Section 8.2 again on M. Bambrick, both addresses. Painting complete and glazing repaired, see photos 15.6.23. Evan's Lane elevation to be reinspected in 6 months.</t>
  </si>
  <si>
    <t>Change in ownership, new owners carried out works. Email from Liam Kehoe 16.1.24 lkehoeconstruction@gmail.com. Inspected 1.3.24, dereliction is remedied, don't send Section 8.7.  Responded 6.3.24</t>
  </si>
  <si>
    <t xml:space="preserve">Email from interested purchaser, responded 8.8.23. RPSC1060, NIAH 12403820. Issued a Section 59 in 12/12/2019. Report -not derelict, referred to Conservation officer &amp; Enforcement 6.3.24. </t>
  </si>
  <si>
    <t>31/4/2024</t>
  </si>
  <si>
    <t>Owner Bob Tracey 086 3420001 . Spoke to Bob 8.3.23. Residents moving in to upper floors in March. Spoke 16.1.24, looking to change to residential use</t>
  </si>
  <si>
    <t>NIAH 12318021. Next door to Cosy Inn</t>
  </si>
  <si>
    <t>NIAH 12403704. Letter in from neighbour Ellen Sinnott 13.9.23. Replied 24.10.23 COS</t>
  </si>
  <si>
    <t xml:space="preserve"> </t>
  </si>
  <si>
    <t>Not on NIAH. Response rec'd. Response to submission sent 20.2.2024. Allow 4 weeks before serving Section 8.7</t>
  </si>
  <si>
    <t xml:space="preserve">CO'S spoke to Gail 087-1378713 11.8.23. Mobile home removed from site. File closed December 2023. </t>
  </si>
  <si>
    <t>DS 24-08</t>
  </si>
  <si>
    <t>Garrandarragh</t>
  </si>
  <si>
    <t xml:space="preserve">DS 24-09 </t>
  </si>
  <si>
    <t>Liam Looby</t>
  </si>
  <si>
    <t>DS 24-10</t>
  </si>
  <si>
    <t>Johnstwon</t>
  </si>
  <si>
    <t>DS 24-11</t>
  </si>
  <si>
    <t>Main Street</t>
  </si>
  <si>
    <t>Edward Tynan</t>
  </si>
  <si>
    <t>Folio: 35752f</t>
  </si>
  <si>
    <t xml:space="preserve">DS 23-01 </t>
  </si>
  <si>
    <t>Canal Road (Site A, Blue)</t>
  </si>
  <si>
    <t>Canal Road (Site B, Red)</t>
  </si>
  <si>
    <t>Note:  Site still needs to be removed from the Register following final inspection under Grants process.  Review in early 2025.</t>
  </si>
  <si>
    <t>Liam, Pat, James Looby</t>
  </si>
  <si>
    <t>P = Foulkscourt
L = Warrenstown
J = Warrenstown</t>
  </si>
  <si>
    <t>CPO 2/2024</t>
  </si>
  <si>
    <t>c/o 4 William Street, Kilkenny &amp; cc to Troysgate House, Troy's Gate, Kilkenny R95 AD60</t>
  </si>
  <si>
    <t>SITE REMOVED FROM REGISTER 26/02/2024</t>
  </si>
  <si>
    <t>NO FURTHER ACTION REQUIRED</t>
  </si>
  <si>
    <t>Follow up at next review date to see if levy paid, etc.</t>
  </si>
  <si>
    <t>Discuss with Sinead / Annette re sending file to Property Section for sale?  Any works required to property first?</t>
  </si>
  <si>
    <t>Grainne Dalton (was Patrick Dalton)</t>
  </si>
  <si>
    <t>Michael Brady</t>
  </si>
  <si>
    <t>9 Stockton Park, Castleknock, Dublin 15</t>
  </si>
  <si>
    <t xml:space="preserve">1. Iona Tinca, current regd owner @ 01/05/2024.  </t>
  </si>
  <si>
    <t>S</t>
  </si>
  <si>
    <t>DS 24-12</t>
  </si>
  <si>
    <t>Mauldlin Street, Thomastown, Kilkenny</t>
  </si>
  <si>
    <t>DS 24-13</t>
  </si>
  <si>
    <t>Hebron House, Blanchfieldsland, Kilkenny</t>
  </si>
  <si>
    <t>DS 24-14</t>
  </si>
  <si>
    <t>Kilkenny Road, Johnstown, Kilkenny</t>
  </si>
  <si>
    <t>DS 24-15</t>
  </si>
  <si>
    <t>The Square, Johnstown, Kilkenny</t>
  </si>
  <si>
    <t>DS 24-16</t>
  </si>
  <si>
    <t>The Square, Johnstown, Kilkenny (RPS 178)</t>
  </si>
  <si>
    <t>File created September 2024 - diaried to review in 2025</t>
  </si>
  <si>
    <t>Paid / Waived</t>
  </si>
  <si>
    <t>Waived October 2024</t>
  </si>
  <si>
    <t>Owner has made an application for VPRG @ Aug 2024.  Levy demand issued 24/04/2024.  Levy appealed.  Appeal decision was to strike off levy amt for 2024.</t>
  </si>
  <si>
    <t>Stephaine Deady</t>
  </si>
  <si>
    <t>7 Lower Bridege Street, Callan, Co Kilkenny</t>
  </si>
  <si>
    <t>Stephanie Deady</t>
  </si>
  <si>
    <r>
      <t xml:space="preserve">NIAH 12000135, RPS </t>
    </r>
    <r>
      <rPr>
        <b/>
        <sz val="11"/>
        <color theme="1"/>
        <rFont val="Calibri"/>
        <family val="2"/>
        <scheme val="minor"/>
      </rPr>
      <t>B181</t>
    </r>
    <r>
      <rPr>
        <sz val="11"/>
        <color theme="1"/>
        <rFont val="Calibri"/>
        <family val="2"/>
        <scheme val="minor"/>
      </rPr>
      <t xml:space="preserve">, formerly Tall Story Book shop. Inspected 14/7/23. Spoke to previous leasee Bebhin &amp; spoke to John Buggy re ownership on 15.8.23 - he said to write to owners c/o Mark Kennedy. Spoke to Mark 16.8.23 </t>
    </r>
    <r>
      <rPr>
        <sz val="11"/>
        <rFont val="Calibri"/>
        <family val="2"/>
        <scheme val="minor"/>
      </rPr>
      <t>Valuation carried out</t>
    </r>
    <r>
      <rPr>
        <sz val="11"/>
        <color rgb="FFFF0000"/>
        <rFont val="Calibri"/>
        <family val="2"/>
        <scheme val="minor"/>
      </rPr>
      <t xml:space="preserve"> </t>
    </r>
    <r>
      <rPr>
        <sz val="11"/>
        <rFont val="Calibri"/>
        <family val="2"/>
        <scheme val="minor"/>
      </rPr>
      <t>21/10/2024</t>
    </r>
    <r>
      <rPr>
        <sz val="11"/>
        <color theme="1"/>
        <rFont val="Calibri"/>
        <family val="2"/>
        <scheme val="minor"/>
      </rPr>
      <t xml:space="preserve"> Section 22 posted 07/11/2024</t>
    </r>
  </si>
  <si>
    <t>Paul O'Brien</t>
  </si>
  <si>
    <r>
      <t xml:space="preserve">Inspect to see if we can remove from the register. Added to Urban areas in Dec 2023. </t>
    </r>
    <r>
      <rPr>
        <sz val="11"/>
        <color rgb="FFFF0000"/>
        <rFont val="Calibri"/>
        <family val="2"/>
        <scheme val="minor"/>
      </rPr>
      <t>Bryan carried out Inspection 23/10/2024 &amp; recommended a discussion with the Area Planner &amp; Environmental Officer would be of benefit before committing to CPO - See file notes</t>
    </r>
    <r>
      <rPr>
        <sz val="11"/>
        <color theme="1"/>
        <rFont val="Calibri"/>
        <family val="2"/>
        <scheme val="minor"/>
      </rPr>
      <t xml:space="preserve">. </t>
    </r>
  </si>
  <si>
    <r>
      <rPr>
        <sz val="11"/>
        <color rgb="FFFF0000"/>
        <rFont val="Calibri"/>
        <family val="2"/>
        <scheme val="minor"/>
      </rPr>
      <t>File with Bryan for follow up inspection</t>
    </r>
    <r>
      <rPr>
        <sz val="11"/>
        <color theme="1"/>
        <rFont val="Calibri"/>
        <family val="2"/>
        <scheme val="minor"/>
      </rPr>
      <t xml:space="preserve"> </t>
    </r>
    <r>
      <rPr>
        <sz val="11"/>
        <color rgb="FFFF0000"/>
        <rFont val="Calibri"/>
        <family val="2"/>
        <scheme val="minor"/>
      </rPr>
      <t>18/09/2024 DSL Waived for financial year 2024, diaried for follow up 2025</t>
    </r>
  </si>
  <si>
    <t>DS 24-17</t>
  </si>
  <si>
    <t>Gate Lodge, Castlecomer, Kilkenny</t>
  </si>
  <si>
    <t>Catherine Dunne, Kevin Dunne</t>
  </si>
  <si>
    <t>Folio KK635F</t>
  </si>
  <si>
    <t xml:space="preserve">Levy + 1.25% issued </t>
  </si>
  <si>
    <t>Iona Tinca</t>
  </si>
  <si>
    <t>12 Woodview Close, Maypark Village, Waterford</t>
  </si>
  <si>
    <t>Amount/Levy  Struck off 28/11/2024</t>
  </si>
  <si>
    <t>6 Upper Bridge Street, Callan, Co. Kilkenny</t>
  </si>
  <si>
    <t>Bryan Joyce carried out inspection 18/11/2024. Site is removed from DRS and levy for 2024 has been struck off.  Email to Con Casey notifying him of decision and advising that ongoing maintenance is required to prevent the property from being re-entered on DSR.</t>
  </si>
  <si>
    <t>2025 Levy 7%</t>
  </si>
  <si>
    <t>2026 Levy 7%</t>
  </si>
  <si>
    <t>2027 Levy 7%</t>
  </si>
  <si>
    <t>2028 Levy 7%</t>
  </si>
  <si>
    <t>Update</t>
  </si>
  <si>
    <t>2024 Levy  7%</t>
  </si>
  <si>
    <t>Former Cottage / outbuilding</t>
  </si>
  <si>
    <t>Amount Struck off 11/06/2024.  See file</t>
  </si>
  <si>
    <t>DS 04-16</t>
  </si>
  <si>
    <t>DS 04-49</t>
  </si>
  <si>
    <t>Chursh Street, Johnstown</t>
  </si>
  <si>
    <t>Derelict Sheds</t>
  </si>
  <si>
    <t>Amount Struck off December 2024.  See file</t>
  </si>
  <si>
    <t>Kilkenny Clinic, Greenshill, KK</t>
  </si>
  <si>
    <t>Former Clinic</t>
  </si>
  <si>
    <t>Seanna Place, Ballinearla, Kilamcow</t>
  </si>
  <si>
    <t>44-48 St Kieran's Street, Kilkenny</t>
  </si>
  <si>
    <t>Site</t>
  </si>
  <si>
    <t>6 Upper Bridge Street, Callan</t>
  </si>
  <si>
    <t>13 Parliament Street, Evans Lane, Kilkenny</t>
  </si>
  <si>
    <t>Four storey building fronting Evan's Lane &amp; Parliament St</t>
  </si>
  <si>
    <t>House &amp; Outbuildings</t>
  </si>
  <si>
    <t>Amount Struck off 26/08/24.  See file.</t>
  </si>
  <si>
    <t>Former service station &amp; garage</t>
  </si>
  <si>
    <t>Former 'Mullinavat Service Station'</t>
  </si>
  <si>
    <t>Three storey, mid-terrace house</t>
  </si>
  <si>
    <t>Detached House</t>
  </si>
  <si>
    <t>Hughes' end of terrace five-bay three-storey house with shopfront</t>
  </si>
  <si>
    <t>Amount Struck off October 2024.   See file.</t>
  </si>
  <si>
    <t>Former Book Market, end of terrace three-bay three-storey house with shopfront</t>
  </si>
  <si>
    <t>Mill Lane / Keoghs Lane, Callan</t>
  </si>
  <si>
    <t>Lacken Lodge, Old Dublin Road, Kilkenny</t>
  </si>
  <si>
    <t xml:space="preserve">House with two-bay two-storey recessed lower wing, and three-bay two-storey lower wing to left. </t>
  </si>
  <si>
    <t>Total</t>
  </si>
  <si>
    <t>Follow up inspection July 2025 to ensure ongoing maintenance is been carried out to prevent re-entry onto DSR</t>
  </si>
  <si>
    <t xml:space="preserve">Letter received from Wallace Corporate on behalf of owners with recent photos. Recommended to remove properties from DSR. S8(4) prepared and sent to Planning for recording.  DSR updated and sent to Planning &amp; IT.  </t>
  </si>
  <si>
    <t>Seamus Dunne /  Michael Kenny</t>
  </si>
  <si>
    <t>Lissadell, Castlecomer Rd, KK  / 5 Portavulla, Banagher, Co Offaly</t>
  </si>
  <si>
    <t>Levy paid in full November 2024</t>
  </si>
  <si>
    <t>Lower Bridge Street, Callan</t>
  </si>
  <si>
    <t xml:space="preserve">DS 23-29 </t>
  </si>
  <si>
    <r>
      <t xml:space="preserve">04/12/2024 by reg post - returned to TRO Office as failed to collect in post office. </t>
    </r>
    <r>
      <rPr>
        <b/>
        <sz val="11"/>
        <color theme="1"/>
        <rFont val="Calibri"/>
        <family val="2"/>
        <scheme val="minor"/>
      </rPr>
      <t>10/01/2025 by reg post &amp; normal post again</t>
    </r>
  </si>
  <si>
    <t>Centra Supermarket, Johns Green, KK</t>
  </si>
  <si>
    <t>33 Rose Inn St., Kilkenny   /  99 Caulderwood Road, Donnybrook, Douglas, Cork (address taken from Valuation Appeals Form on file)</t>
  </si>
  <si>
    <t>DS 19-11</t>
  </si>
  <si>
    <t>Castlcomer Discovery Park, The Estate Yard, Castlecomer, Co KK</t>
  </si>
  <si>
    <t>KK17067</t>
  </si>
  <si>
    <t>NEW OWNER DETAILS ARE RECORDED FROM AUG, 2024.  Correspondence from New Owner looking for a follow up inspection with view to removing property from the Register.  Says he has carried out certain works - see e-mails on file.  BJ carried out inspection16/12/2024 &amp; recommended removal from DSR. Removed from DS, remaining levy 2024 struck off, DS updated &amp; owner informed of decision. See file.</t>
  </si>
  <si>
    <t>Letter sent to owner 14/01/2025 asking what are plans/proposals for property. Diaried for review 8 weeks, March 2025 DB</t>
  </si>
  <si>
    <t>The Lodge, Ardra, Castlecomer, Co KK</t>
  </si>
  <si>
    <t>Kilcollan, Jenkinstown, Co KK</t>
  </si>
  <si>
    <t>Church Lane, Kilkenny</t>
  </si>
  <si>
    <t>DS 19-07</t>
  </si>
  <si>
    <t>Levy part paid.  Balance to new owner / remainder stuck Jan 2025</t>
  </si>
  <si>
    <t>Appealed levy Dec 2024. See file</t>
  </si>
  <si>
    <t>Vesting order has been lodged in Land Registry (Dealing No D2024LR120743X).  Still awaiting attn at 18/09/2024.  In meantime, we can take possession.  Housing Section informed accordingly.@ 09/08/2024. Emailed EC &amp; PC re timeline for what they expect to occupy property. Reluctant to remove from DSR. EC confirmed that it will be at least 18mths before works take place on site. Property to remain on DSR  See file for correspondance 22/01/25 DB</t>
  </si>
  <si>
    <t xml:space="preserve">Lower Kilmacow        </t>
  </si>
  <si>
    <t>C/o McGovern &amp; Associates, Solicitors, Equity House, Dublin Road, Carrik-on-Shannon, Co. Leitrim</t>
  </si>
  <si>
    <t>PJ Lanigan</t>
  </si>
  <si>
    <t>Owner details updated from URDF App as per TB 30/01/25 - Templemichael, Grangemockler, Co Tipperary.</t>
  </si>
  <si>
    <t>DS 24-18</t>
  </si>
  <si>
    <t>36 Parliament Street, Kilkenny</t>
  </si>
  <si>
    <t>Received letter from Hartes 05/11/2024 confirming KCC can take possession of the property. VO lodged in Land Registy D2024LR190207T.  Update:  Hartes instructed to make contact with Looby family solicitor to obtain final documents and should be in a position to make payment within next 2 weeks @ 07/02/2025.</t>
  </si>
  <si>
    <t>VO lodged in Land Registy D2025LR026940K.  Update:  Hartes instructed to make contact with Looby family solicitor to obtain final documents and should be in a position to make payment within next 2 weeks @ 07/02/2025.</t>
  </si>
  <si>
    <t>S.23 Demand Date 2025</t>
  </si>
  <si>
    <t>S.23 Demand Date 2024</t>
  </si>
  <si>
    <t>07/02/2025 - €4550</t>
  </si>
  <si>
    <t>07/02/2025 - €5250</t>
  </si>
  <si>
    <t>24/04/2024 - €5250</t>
  </si>
  <si>
    <t>07/02/2025 - €2450</t>
  </si>
  <si>
    <t>Eddie Malone rang 25/7/23 stating he will purchase. Advised him to apply for VPRG. Email emalone54@gmail.com. Phone 087-2287899. Emailed 18.12.23 with photos of works. Current:  Have sent request to Sinead to arrange a site inspection to check if site should be removed from register or not.  If not, then Levy demand to issue - Trevor Byrne @ 02/07/2024</t>
  </si>
  <si>
    <t>24/04/2024 - €7350</t>
  </si>
  <si>
    <t>07/02/2025 - €7350</t>
  </si>
  <si>
    <t>24/04/2024 - €42000</t>
  </si>
  <si>
    <t>07/02/2025 - €42000</t>
  </si>
  <si>
    <t>Diaried for review in May 2025 including Levy 2025 update / review</t>
  </si>
  <si>
    <t>24/04/2024 - €4900</t>
  </si>
  <si>
    <t>07/02/2025 - €4900</t>
  </si>
  <si>
    <t>07/02/2025 - €22400</t>
  </si>
  <si>
    <t>24/04/2024 - €36400</t>
  </si>
  <si>
    <t>07/02/2025 - €36400</t>
  </si>
  <si>
    <t>24/04/2024 - €8,400</t>
  </si>
  <si>
    <t>07/02/2025 - €8,400</t>
  </si>
  <si>
    <t>24/04/2024 - €4,900</t>
  </si>
  <si>
    <t>07/02/2025 - €4,900</t>
  </si>
  <si>
    <t>25/04/2024 - €9,450</t>
  </si>
  <si>
    <t>07/02/2025 - €9,450</t>
  </si>
  <si>
    <t>27/05/2024 - €15,050</t>
  </si>
  <si>
    <t>07/02/2025 - €15,050</t>
  </si>
  <si>
    <t>27/05/2024 - €19,250</t>
  </si>
  <si>
    <t>07/02/2025 - €19,250</t>
  </si>
  <si>
    <t>27/05/2024 - €3,850</t>
  </si>
  <si>
    <t>07/02/2025 - €3,850</t>
  </si>
  <si>
    <t>27/05/2024 - €17,500</t>
  </si>
  <si>
    <t>07/02/2025 - €17,500</t>
  </si>
  <si>
    <t>07/02/2025 - €22,400</t>
  </si>
  <si>
    <t>27/05/2024 - €24,500</t>
  </si>
  <si>
    <t>07/02/2025 - €24,500</t>
  </si>
  <si>
    <t>Possible CPO in 2025, discuss with Trevor</t>
  </si>
  <si>
    <t>BJ carried out follow up inspection 12/24 &amp; recommended to acklowledge works have been carried out however vegetation to rear needs to be removed and bay windows at rear require repainting/maintenace. No levy for 2025 to be issued in light of works carried out to date &amp; current planning permission. Review May 2025.</t>
  </si>
  <si>
    <t>Tony inspected the property on 15/12/2020. Tony inspected property on 2/11/2021. The majority of the work is completed he recommended a reinspection in 3 months.Added to Urban areas in Dec 2023.Bryan carried out follow up inspection 8/10/24, some work completed but work remains to be carried out. Letter sent to P.Doody 16/10/24 requesting a time line of completion of remaining work. DSL will be placed on site if not. Follow up letter sent 20/01/25 to P Doody offering one final opportunity to make contact with us. Recieved phone call from Shane Doody, son of Patrick, he wants to build on property and is currently putting together planning application.  Does not qualify for VGP</t>
  </si>
  <si>
    <t>Valuation has been appealed at Dec 2023.  Email to Valuation Tribunal for update, reply on file, they are processing a huge volume of appeals and will be in contact in due course. Diaried for follow up May 2025. DB 02/25</t>
  </si>
  <si>
    <t>DS 25-01</t>
  </si>
  <si>
    <t>High Street Social Limited ( Gerry Byrne )</t>
  </si>
  <si>
    <t>Left Bank Bar, The Parade, Kilkenny</t>
  </si>
  <si>
    <t>Folio KK 40221F</t>
  </si>
  <si>
    <t>Complaint from member of the public re concerns over deterirating condition of 31 High Street.  Letter issued to owner informing them of complaint &amp; asking that they do necessary remedial work as soon as possible</t>
  </si>
  <si>
    <t>31 High Street, Kilkenny City ( formerly Uncle Sams Restarurant)</t>
  </si>
  <si>
    <t>Bryan to carry out inspection - file with Bryan</t>
  </si>
  <si>
    <t>File opened and letter sent owners asking what their plans are for the property. Included VHG information. Diaried for follow up 03/25. Phone call from Martin Donovan 27/01/2025 saying that Balcon Developments no longer own property, property went into recievership. Work been carried out at moment by new owners according to Martin Donovan 27/01/25 DB</t>
  </si>
  <si>
    <t>Inspection ??</t>
  </si>
  <si>
    <t>Balcon Developments Limited - Martin Donovan 26/01/25 phoned to say Balcon no longer owners of property.</t>
  </si>
  <si>
    <t>File opened and letter sent owners asking what their plans are for the property. Included VHG information. Phone call from JJ Nolan, 20/01/2025 confirming major refurbishment taking place at moment and hoping for competlion summer 2025. Diaried for follow up 09/25. DB</t>
  </si>
  <si>
    <t>Tony inspected 12/10/20 - reinspect in 6 months. Reinspection -they are keeping it tidy  22/07/2021. P00/1634. Added to Urban areas in Dec 2023.  Valuation carried out May 2023. Section 22 Notice posted 07/11/2024 Spoke to Niall O'Callaghan, 20/01/2025 Owner deceased 2023, his son Thomas Greene Jnr, lives opposite derelict property.  Windows &amp; doors sealed up to prevent access. Niall forwarded on current photos See file DB 21/01/2025</t>
  </si>
  <si>
    <t>Following receipt of Levy demand letter.  Owner has e-mailed an appeal.  Same to be reviewed and revert with decision - @ 15/05/2024. Bryan carried out inspection 19/09/24 &amp; some work carried out but LA of opinion that condition of property remains derelict &amp; on DSR. Diaried for follow up inspection in first quater 2025, Levy for 2024 remains due as of 11/11/2024. Levy + 1.25% interest issued 11/11/2024. Meeting with Andrew Kavangh, Pat Gannon, TB &amp; DB 10/02/2025 agreed to s/o levy demand 2025 as issue with title of land. Review 2026 DB 17/02/2025</t>
  </si>
  <si>
    <t>J G Retail Limited Liam Hennessy 0862736286</t>
  </si>
  <si>
    <t>Joe Dowling/ Bridie Dowling LPR Michael Dowling/ Noeleen Dowling LPR William Dowling</t>
  </si>
  <si>
    <t>38 Abbeylands, Duleek, Co Meath A92 CF84 / 22 Ashton Avenue, Knocklyon, Dublin 16 D16 AO97 / Ballintubber, Castlereagh, Co Roscommon F45 F763</t>
  </si>
  <si>
    <t>R95 EY0P</t>
  </si>
  <si>
    <r>
      <t xml:space="preserve">2 storey farm house.  Inspection needed. Added to Urban areas in Dec 2023. </t>
    </r>
    <r>
      <rPr>
        <sz val="11"/>
        <color rgb="FFFF0000"/>
        <rFont val="Calibri"/>
        <family val="2"/>
        <scheme val="minor"/>
      </rPr>
      <t>Valuation carried out 19/05/2023</t>
    </r>
    <r>
      <rPr>
        <sz val="11"/>
        <color theme="1"/>
        <rFont val="Calibri"/>
        <family val="2"/>
        <scheme val="minor"/>
      </rPr>
      <t xml:space="preserve"> Cllr Mary Hilda Cavanagh spoke with TB 02/25 on behalf of Charlie Barton.  He is not in a position to pay levy, it was agreed BJ will inspect site with view to identifying mini works that need to be carried out to have property struck off DSR.  DB 11/03/25</t>
    </r>
  </si>
  <si>
    <t>DS 03-26</t>
  </si>
  <si>
    <t>Beggars House, Johnstown, Co. Kilkenny</t>
  </si>
  <si>
    <t>BJ to inspect with view to remove property from DSR</t>
  </si>
  <si>
    <t>Struck off 10/02/2025</t>
  </si>
  <si>
    <t>check 2024 levy</t>
  </si>
  <si>
    <t>Cooleen, Tullagher, Co. Kilkenny</t>
  </si>
  <si>
    <t>Appeal Feb 2025</t>
  </si>
  <si>
    <t>Shanbough, New Ross, Co Kilkenny</t>
  </si>
  <si>
    <t>Appeal - solicitor letter</t>
  </si>
  <si>
    <t>Carmichaels, Old Bridge Street, Freshford, Co Kilkenny</t>
  </si>
  <si>
    <t>House with former retail unit</t>
  </si>
  <si>
    <t>Appealed 02/2025</t>
  </si>
  <si>
    <t>DS 25-02</t>
  </si>
  <si>
    <t>Garrison House, Johns Green, Kilkenny</t>
  </si>
  <si>
    <t>Patrick Holden Jnr</t>
  </si>
  <si>
    <t>Friar's Hill, Callan, Co. Kilkenny</t>
  </si>
  <si>
    <t>DS 25-03</t>
  </si>
  <si>
    <t>The Wishing Well, Main Street, Urlingford, Co Kilkenny</t>
  </si>
  <si>
    <t>Urlingford</t>
  </si>
  <si>
    <t>James Hennessy / Joseph Hennessy</t>
  </si>
  <si>
    <t>Main Street, Urlingford, Co Kilkenny / Main Street, Urlingford, Co Kilkenny</t>
  </si>
  <si>
    <t>E41 H6Y2</t>
  </si>
  <si>
    <t>KK9182F</t>
  </si>
  <si>
    <t xml:space="preserve">levy demand issued for 2024 - check if payment received at next review date.  Levy issued May 2024, reminder issued September 2024. Letter received from Grace Solicitors 13/09/24, ackowlegded letter &amp; queried why DSL was not paid from estate of T Holden &amp; if new owner P Holden has been informed, diaried follow up for Nov 24.  Levy Demand + 1.25% interest issued 11/11/2024. Correspondance with Grace Solicitors - no reply, Follow up letter sent 20/01/25. Letter from Grace Solictiors indentifing new ower details, levy demand 2025 issued to new registered owner, Patrick Holden Jnr., Friar's Hill, Callan, Co Kilkenny - see file. 24/03/25 DB </t>
  </si>
  <si>
    <t>33 Rose Inn Street, Kilkenny</t>
  </si>
  <si>
    <t>3 Storey Building with former commerical unit</t>
  </si>
  <si>
    <t>Levy 2024 paid in full / new owners VPG??</t>
  </si>
  <si>
    <t>27 Rose Inn Street, Kilkenny</t>
  </si>
  <si>
    <t>Three storey building with former retail unit</t>
  </si>
  <si>
    <t>Amount paid to date 2024</t>
  </si>
  <si>
    <t>SL noticed property while out on site in Urlingford, property in poor condition with a number of slates missing from the roof. Letter sent to owners 19/03/25 raising issues and asking what proposals, if any, they may have for property. Owners replied, will carry out remedial works to roof &amp; have agreed to sale to 3rd party. DB 28/03/25</t>
  </si>
  <si>
    <t>Review in first quarter of 2025 - VPG approved / Enforcement Order issued by Planning April 2025 for Unauthorised Planning, Diaried October 2025</t>
  </si>
  <si>
    <t xml:space="preserve">File created November 2024, letter sent to owners 15/01/25 asking what their plans are for the property, enclosed VHG information. Owners son rang 04/04/2025 explained his mother Catherine RIP &amp; he is considering carrying out works to live in the property himself. BS to speak to him about VPG. Property is old and needs alot of work, protected structure. DB </t>
  </si>
  <si>
    <t>BS to ring back re VPG, diaried for follow up July 2025</t>
  </si>
  <si>
    <t>Property will remain on DSR as it is still derelict, diaried for follow up in 18mths - May 2026 DB</t>
  </si>
  <si>
    <t xml:space="preserve">Diaried for follow up review / inspection October 2025 - DB </t>
  </si>
  <si>
    <r>
      <t xml:space="preserve">Phone call from Michael Parsons to report this 10.1.24  Email from MP 30/10/24 acknowledged, </t>
    </r>
    <r>
      <rPr>
        <sz val="11"/>
        <rFont val="Calibri"/>
        <family val="2"/>
        <scheme val="minor"/>
      </rPr>
      <t>File created and with Bryan who will carry out initail inspection</t>
    </r>
    <r>
      <rPr>
        <sz val="11"/>
        <color rgb="FFFF0000"/>
        <rFont val="Calibri"/>
        <family val="2"/>
        <scheme val="minor"/>
      </rPr>
      <t xml:space="preserve"> </t>
    </r>
    <r>
      <rPr>
        <sz val="11"/>
        <rFont val="Calibri"/>
        <family val="2"/>
        <scheme val="minor"/>
      </rPr>
      <t>30/10/24</t>
    </r>
    <r>
      <rPr>
        <sz val="11"/>
        <color theme="1"/>
        <rFont val="Calibri"/>
        <family val="2"/>
        <scheme val="minor"/>
      </rPr>
      <t>, Works were carried out by owner to improve appearance of the structure. Diaried for follow up 6 months, October 2025</t>
    </r>
  </si>
  <si>
    <t>NIAH 12001105. conversation with Francis 9.8.23 and 1.9.23. Francis engaged with owners 15.8.23, mobile 0862507821Letter sent to Denis Dalton 15/01/25 after complaints re falling slates. Reply from GM architects informing me Denis has appointed them to coordinate works to the struture &amp; that client anxious to carry out remedial works. Cllr J Coonan was in contact re loose roof tile, cherry picker confirmed to repair damaged tiles, BJ inspected 24/04/25 no work completed, emailed Agent again as matter of urgency. see file for all correspondance. DB 30/04/25</t>
  </si>
  <si>
    <t>New owner will be applying for VP Grant in 2025, diary for follow up first quarter 2025. Levy 2025 issued 07/02/2025, letter returned to office ?? Posted a photocopy of original again 19/2 db. Email to owner Stephanie with Levy Demand attached &amp; informing her of complaints from neighbour re derelict condition of property etc... Owner has arranged to call to neighbour to address issues 30/04/2025</t>
  </si>
  <si>
    <t>The Stone Cottage, Callan, Co. Kilkenny</t>
  </si>
  <si>
    <t>Single-storey with dormer dwelling</t>
  </si>
  <si>
    <t>Sercha Cronin, Kevin Cronin &amp; Eveylyn Cronin</t>
  </si>
  <si>
    <t xml:space="preserve">BJ to carry out inspection with view to adding to DSR / possible CPO … File with Bryan 06/05/2025 DB </t>
  </si>
  <si>
    <t>Diaried for follow up end May 2025 - URDF - Valuation ???</t>
  </si>
  <si>
    <t>PLEASE SEE DS 22-25</t>
  </si>
  <si>
    <t>Clients waiting on payment. Follow up with Hartes Re Land Registry - is property in KCC name-01/10/2025 db</t>
  </si>
  <si>
    <t>Clients waiting on payment. Follow up with Hartes Re Land Registry - is property in KCC name - 01/10/2025 db</t>
  </si>
  <si>
    <t>The Fishing Lodge, Main Street, Goresbridge, Co. Kilkenny.</t>
  </si>
  <si>
    <t>Three storey building and a yard, formerly a fishing lodge</t>
  </si>
  <si>
    <t>The Fishing Lodge, Main Street, Goresbridge, Co. Kilkenny</t>
  </si>
  <si>
    <t>Folio KK44384F</t>
  </si>
  <si>
    <t>Also, W.McCreery instructed to Value the property for compensation purposes.  I have also e-mailed Joe Dowling to arrange clear out of property and return of keys.  Request sent to Finance to add property to insurance schedule.  FILE WITH TREVOR AT 21/05/2025</t>
  </si>
  <si>
    <t>Notes:  
1. Site is on DS Register.
2. Site is also on Vacant sites register VSR21-7.
3. Levy demand was issued in respect of VSR.  File lives with T.B. 22/05/2025</t>
  </si>
  <si>
    <t xml:space="preserve">File Created September 2024   </t>
  </si>
  <si>
    <t xml:space="preserve">95 Woodbrook, Gracedieu, Waterford </t>
  </si>
  <si>
    <t>3 John Street, Kilkenny</t>
  </si>
  <si>
    <t>NO FURTHER ACTION REQUIRED - SEE FILE</t>
  </si>
  <si>
    <t>FSH Propeties, 13th Floor, Riverpoint House, Lower Mallow St, Limerick</t>
  </si>
  <si>
    <t xml:space="preserve">Building and site have been sold P20/304 is the planning reference.  Our Housing Section have entered into a Repair &amp; Lease Agreement with new owner.  Agreement to be finalised w/e 13/06/2025.  Diary for 3 months and review with a view to updating the Tracker i.e. works commenced/completed - etc  </t>
  </si>
  <si>
    <t>do follow up visit - take pictures of completed development for file then close????</t>
  </si>
  <si>
    <t>Possible add to DSR</t>
  </si>
  <si>
    <t>John's Green (former KCC Offices)</t>
  </si>
  <si>
    <t>Unit E6, Nutgrove Office Park, Rathfarnham, Dublin 14.  SEE LETTER ON FILE DATED17/06/2025 TO A DIFFERING ADDRESS - NEEDS TO BE CLARIFIED</t>
  </si>
  <si>
    <t>DS 25-04</t>
  </si>
  <si>
    <t>29 Grove Terrace, Ballyragget, Co. Kilkenny</t>
  </si>
  <si>
    <t>Mary Ryan (Deceased)</t>
  </si>
  <si>
    <t>R95 F8X7</t>
  </si>
  <si>
    <t>KK5304F</t>
  </si>
  <si>
    <t xml:space="preserve">Property is gone sale agreed - subject to S183 to be put before July meeting of Council.  Await outcome and then send further instructions to Hartes.  </t>
  </si>
  <si>
    <t xml:space="preserve">Property has gone sale agreed - subject to Planning Permission </t>
  </si>
  <si>
    <t>3 Mayfield Avenue, The Beeches, Ferrybank, Co. Kilkenny</t>
  </si>
  <si>
    <t>KK43965F</t>
  </si>
  <si>
    <t>Marek &amp; Anieszka Pogorzelec (new owners purchased 2025)</t>
  </si>
  <si>
    <t>Inspected 4/1/2020 Stan Cullen.  Megan Gorman inspected property 19/06/2025 as there are new owners who have applied for the VPRG (REF: CCG 316) Planning Reference - P.25/60050 Review progress of Grant &amp; removal from tracker in 12mths.DB 20/06/2025 No paper file opened yet</t>
  </si>
  <si>
    <t>Dunkitt, Co. Kilkenny (The Nite Cap)</t>
  </si>
  <si>
    <t>1. diaired for follow up Re sale on open market with Ciaran Dunphy, etc.  
2. Can be removed from DS register in due course after sale???</t>
  </si>
  <si>
    <t>Compensation - Memo sent to A/P 24/06/2025 for payment to Hartes. Ciaran Dunphy engaged to sell the property for kcc.  Hartes also nominated to act on KCC behalf. 25/06/2025 DB</t>
  </si>
  <si>
    <t>Property now in KCC name Folio KK 44306F.  Ciaran Dunphy instructed to place property for sale on the open market. Hartes confirmed to act on KCC behalf. NO COMPENSATION has been paid to date 25/06/2025 db</t>
  </si>
  <si>
    <t>diaried for followup with Ciaran Dunphy re progress of sale on open market</t>
  </si>
  <si>
    <t>Letter from John and Angela Byrne, 18 Michael Street. From local information, Dermot Donovan. Inspected. Emailed D. Donovan 23.11.22. Spoke 30/11/22, intends to carry out works to render non-derelict. Works being carried out. BJ carried out inspection 14/05/2025 &amp; letter sent to owner 03/06/2025 requesting time line for prosposed works / plans etc. VPRG info included. Owner has applied for VPRG June 2025 for property - review &amp; check with BS re progress in 4mths.</t>
  </si>
  <si>
    <t>Review progress of VPRG application in 4 mths / October 2025 DB</t>
  </si>
  <si>
    <t xml:space="preserve">BJ inspected property 14/05/2025. Property removed from DSR 19/05/2025. New levy demand for 4mths jan to April issued to owner, David Lee &amp; copy to his solicitor 03/06/2025. Paul Ennis 087 3750822 / ennisdpaul@gmail.com made contact with office 26/06/2025 he is David Lee's son in law, asking if demand can be reduced. i emailed back standing order form and explained demand already reduced and can not be reduced any further DB </t>
  </si>
  <si>
    <t>DS 25-05</t>
  </si>
  <si>
    <t>Clodiagh Creamery</t>
  </si>
  <si>
    <t xml:space="preserve">Inistioge </t>
  </si>
  <si>
    <t>Christian Minihan</t>
  </si>
  <si>
    <t>Kylemore, The Rower, Co. Kilkenny</t>
  </si>
  <si>
    <t>R95 E2X6</t>
  </si>
  <si>
    <t>KK10529</t>
  </si>
  <si>
    <t>SL noticed property while out on site in Inistioge recently.  File created 30/06/2025</t>
  </si>
  <si>
    <t>BJ to inspect &amp; initial letter to be sent to owners with details of grant / levy etc. File with BJ - June 2025 DB</t>
  </si>
  <si>
    <t>CPO commenced &amp; was on public display until 20/05/2025.  The owner of property made a formal submission on the CPO and carried out remedial works to the satisfaction of the Council.  Property has been removed from DSR 30/06/2025 &amp; CPO will not progress. DB 01/07/2025</t>
  </si>
  <si>
    <t xml:space="preserve">Housing CPO 2020 - old note.  Letter posted to owner 15/01/2025 asking for proposed plans for the vacant house, enclosed VHG information and contact details.                            </t>
  </si>
  <si>
    <t>FILE WITH BJ - TO CARRY OUT INSPECTION for S8(2) etc db 01/07/2025</t>
  </si>
  <si>
    <t>Completed Standing Order form received 03/07/2025, spoke to Nora O'Donovan Finance &amp; she advised me to send on to his bank &amp; include our customer number for reference. Posted 03/07/2025 DB</t>
  </si>
  <si>
    <t>BJ to inspect again - June 2025</t>
  </si>
  <si>
    <t>Letter sent to owner/occupier informing them of KCC's concerns of derelict nature of property. Mary O'Gorman replied with quote for proposed power hosing &amp; painting of building, work to commence June 2025. Work was carried out to property  &amp; owner was advised to maintain the property to ensure it remains in sound condition DB 17/07/2025</t>
  </si>
  <si>
    <t>Vesting Order sent to Hartes for lodging.  Compensation payment sent to Hartes on 19/02/2025. CLARIFICATION sent to hartes on 11/3/25 -  Await update that file is completed and can be closed, etc.  Hartes confirmed KCC are now full owners of property July 2025 See file DB 18/07/2025</t>
  </si>
  <si>
    <t>DS 25-06</t>
  </si>
  <si>
    <t>22 Emmet Street, Kilkenny</t>
  </si>
  <si>
    <t>R95 F9XC</t>
  </si>
  <si>
    <t>KK 10686F</t>
  </si>
  <si>
    <t>Vesting Order commenced and is on Public Display until 12th May 2025.  No objections.  Sent letter to Hartes Solicitor VO &amp; Maps x2 to lodge in Land Registry 13/05/25.  see over</t>
  </si>
  <si>
    <t>DS 24-06</t>
  </si>
  <si>
    <t>Richard Cleere &amp; Mary Cleere (RIP)</t>
  </si>
  <si>
    <t>S183 approved.  Notice sent to Hartes to arrange contract signing, etc. @ 06/08/2025.</t>
  </si>
  <si>
    <t>check if intended purchaser has lodged planning application by end of July.  No application lodged at 06.08.2025.tb</t>
  </si>
  <si>
    <t>Diaried for follow up with Shane in April 2025 to review his progress, I told him some works/plans need to carried out or property will be entered on DSR and possible levy. Include this property for valuations 2025 with possibility of levy if entered on Register. DB 02/2025 P/P Application received to KCC 02/04/2025, decision 27/05/2025, P/P Conditions - Waste Water, diary 6 mths check Db 06/2025.  Planning permission granted to Shane Doody July 2025. Diaried for follow up february 2026 to see if any progress? db</t>
  </si>
  <si>
    <t>01/09/2025 - Folio KK17087  01/12/2025 - Folio  KK12860</t>
  </si>
  <si>
    <t xml:space="preserve">Section 8(2) Notice prepared and issued to owner of property folio number KK17087, Donal O'Meara May 2025.  Folio number KK12860 diaried for follow up 6 mths owners have applied for VPG.See file for details DB 01/05/2025.  Owner, Donal O'Meara rang TRO 06/05/2025 informing us that issue with site boundaries &amp; once resolved will be placing property on market for sale.  </t>
  </si>
  <si>
    <t>Section 8(2) - notifies owner that site is being considered for inclusion on DSR</t>
  </si>
  <si>
    <t>Kolbe, Fibuckstown, Mooncoin, Co. Kilkenny</t>
  </si>
  <si>
    <t>4,5,6 Vicar Street, Kilkenny</t>
  </si>
  <si>
    <t>Section 8(7) - notifies owner site is derelict and will be entered on DSR</t>
  </si>
  <si>
    <t>Carmichaels, Freshford, Co. Kilkenny</t>
  </si>
  <si>
    <t>Section 8(4) - removal of entry on the DSR</t>
  </si>
  <si>
    <t>DS 05-57</t>
  </si>
  <si>
    <t>Bridge Street, Ballyragget, Co. Kilkenny</t>
  </si>
  <si>
    <t>18 Patrick Street, Kilkenny</t>
  </si>
  <si>
    <t>14 Parliament Street, Kilkenny</t>
  </si>
  <si>
    <t>The Bank House &amp; Anchor Bar, Graiguenmanagh, Co. Kilkenny</t>
  </si>
  <si>
    <t>4,5,7 Vicar Street, Kilkenny</t>
  </si>
  <si>
    <t>2024 - Notices issued by TRO</t>
  </si>
  <si>
    <t>2025 - Notices issued by TRO</t>
  </si>
  <si>
    <t>Newrath, Co. Kilkenny</t>
  </si>
  <si>
    <t>1 Johns Green, Kilkenny</t>
  </si>
  <si>
    <t>2 Johns Green, Kilkenny</t>
  </si>
  <si>
    <t>The Fishing Lodge, Goresbridge, Co. Kilkenny</t>
  </si>
  <si>
    <t>3 John Street, Kilkenny - Dark Raptor</t>
  </si>
  <si>
    <t>Kolbe, Filbuckstown, Mooncoin, Co. Kilkenny</t>
  </si>
  <si>
    <t>Kilkenny Clinic, Greenshill, Co. Kilkenny</t>
  </si>
  <si>
    <t>Kolbe, Fulbuckstown, Mooncoin, Co. Kilkenny</t>
  </si>
  <si>
    <t>Derlict Sheds, Church Street, Johnstown, Co. Kilkenny</t>
  </si>
  <si>
    <t>check if d/d is set up ??</t>
  </si>
  <si>
    <t>VO</t>
  </si>
  <si>
    <t xml:space="preserve">Cancelled from Register - concerns re loose slates on roof, letter sent to owners 14/08/25 follow up inspection in September to confirm if remedial works completed db </t>
  </si>
  <si>
    <t>BJ carried out follow up inspection july 25 &amp; works to address the immediate safety concerns were carried out, asked for timeline for the redevelopment of site by 15/09/25, email received they are in process of preparing information for planning application db</t>
  </si>
  <si>
    <t>Levy reduced first 4 mths of 2025 - D/D set up July 2025</t>
  </si>
  <si>
    <t>Section 8(2) served 26/03/2025 by registered post &amp; Notice put up on property by BJ. S8(7) Notice issued 30/05/2025.  Owner made contact with the office 09/06/2025 &amp; agreed to carry out remedial works. Follow up inspection carried out remedial works completed to satisfaction. Removed from DSR 29/08/2025 - See file DB</t>
  </si>
  <si>
    <t>Tony carried out inspection on 18/02/2021. Contacted the owners solrs to see if they are interested in selling. Wrote to them once we have proof of sale can remove from register 22/07/2021. Added to Urban areas in Dec 2023. VPRG was approved &amp; paid out August 2025. File closed &amp; property removed from DSR 29/08/2025 DB</t>
  </si>
  <si>
    <r>
      <rPr>
        <b/>
        <sz val="11"/>
        <color rgb="FFFF0000"/>
        <rFont val="Calibri"/>
        <family val="2"/>
        <scheme val="minor"/>
      </rPr>
      <t>Levy issued 24/04/2024 subsequently waived</t>
    </r>
    <r>
      <rPr>
        <sz val="11"/>
        <color theme="1"/>
        <rFont val="Calibri"/>
        <family val="2"/>
        <scheme val="minor"/>
      </rPr>
      <t xml:space="preserve"> in full as: - Planning Permission P23/912 granted.  Commencement Notice for P23/912 received 3/5/2024.  Vacant Property Grant approved - ref. CCG155.  VPRG PAID OUT APRIL 2025, FILE CLOSED &amp; SITE REMOVED FROM DSR 29/08/2025- DB</t>
    </r>
  </si>
  <si>
    <t>Lower Kilmacow, Co Kilkenny</t>
  </si>
  <si>
    <t>1 Dunkitt Terrace, Dunkitt, Co. Kilkenny</t>
  </si>
  <si>
    <t xml:space="preserve">NIAH 12403107 Housing have had contact, owner looking to sell (old notes) Letter sent to owner including VHG information 17/04/2025 DB No response from owner. BJ to carry our inspection of property 20/05/2025.  S8(2) issued 09/06/2025 by registered post.  S8(7) issued 29/08/2025 property added to DSR. See file DB </t>
  </si>
  <si>
    <t>Farmhouse, Newmarket, Co. Kilkenny</t>
  </si>
  <si>
    <t>Two-storey farmhouse dwelling</t>
  </si>
  <si>
    <t>Sheepstown, Dunnamaggin, Co. Kilkenny</t>
  </si>
  <si>
    <t>DS 25-07</t>
  </si>
  <si>
    <t>8 Marymount, Castlecomer, Co.Kilkenny</t>
  </si>
  <si>
    <t>Frank Byrne</t>
  </si>
  <si>
    <t>8 Marymount, Castlecomer, Co KK / Ballyragget Road, Co KK</t>
  </si>
  <si>
    <t>R95 P5Y8</t>
  </si>
  <si>
    <t>KK 20845F</t>
  </si>
  <si>
    <t>Property was bought by JG Retail in 2021 &amp; no work has been carried out. BJ carried out inspection 12/24. S8(2) served 01/25.
Phone call from Liam Hennessy 19/02 re Notice 8(2), explained if he could clean/paint/remove vegetation we can re inspect and make decision. Remedial works were carried out &amp; huge improvement to appearance of locale. See file for photos</t>
  </si>
  <si>
    <t>Property was bought by JG Retail in 2021 &amp; no work has been carried out. BJ carried out inspection 12/24. S8(2) served 01/25.
Phone call from Liam Hennessy 19/02 re Notice 8(2), explained if he could clean/paint/remove vegetation we can re inspect and make decision. Remedial works were carried out &amp; huge improvement to appearance of locale.  See file for photos</t>
  </si>
  <si>
    <t>Diaried for follow up inspection in 9 months to ensure property is maintained DB 04/09/2025</t>
  </si>
  <si>
    <t>Valuation carried out 21/10/2024. Section 22 posted 07/11/2024. Email received from Jing Feng/Enyu Wang 15/11/24. Meeting held 27/11.  Positive outcome.  See note on file dated 27/11/2025 for full info.  Review in March 2025. Updated photo sent 23.01.25 of property from owners. On going improvement works been carried out throughout 2025 -   See file DB</t>
  </si>
  <si>
    <t>After discussing with TB it has been decided to diary until Jan 2026.  Owner &amp; her son have made contact to inform us that they intend to renovate property. If no remedial works / progress, then property will be included for valuation for DS Levy purposes. DB 10/09/2025</t>
  </si>
  <si>
    <t>Email received from neighbour of the property expressing his concerns 07/07/2025, BJ inspected property &amp; letters sent to owners asking for works to be carried out included VPRG information etc. Owners husband made rang office 09/09/2025 informing me that he has tidied up the property &amp; hedge.  The property was left to the owner &amp; on going issues with the solicitor at the moment but they intend to renovate once legal issues are resolved.  See file DB 10/09/2025</t>
  </si>
  <si>
    <t>DS File created September 2024, Valuation carried out October 2024 €180,000.00.  S8(2) issued to owners 06/12/2024. Letter recieved from Paddy Smee 11/12/24 informing us he disposed of his interest in this property 3 years ago. S8(2) sent by reg post &amp; normal post 10/01/25 as others were returned to TRO office. Feb 2024 Planning Permission Granted, no post planning submissions have been received to date. File with Bryan to carry out inspection. db 10/09/2025</t>
  </si>
  <si>
    <t>DS 25-08</t>
  </si>
  <si>
    <t>Old Garda Station, Ballyragget, Co. Kilkenny</t>
  </si>
  <si>
    <t>R95 TY07</t>
  </si>
  <si>
    <t>KK2932L</t>
  </si>
  <si>
    <t>Patrick Walsh</t>
  </si>
  <si>
    <t>DS 25-09</t>
  </si>
  <si>
    <t>Patrick Street, Ballyragget, Co. Kilkenny</t>
  </si>
  <si>
    <t>R95 R8X2</t>
  </si>
  <si>
    <t>KK34993F</t>
  </si>
  <si>
    <t>DS 25-10</t>
  </si>
  <si>
    <t>James Cantwell &amp; Elizabeth Cantwell</t>
  </si>
  <si>
    <t>R95 TPP8 &amp; R95 X63X</t>
  </si>
  <si>
    <t>Letter sent to registered owners 11/09/2025 outlining our concerns, asking for proposals &amp; VRG information included</t>
  </si>
  <si>
    <r>
      <t xml:space="preserve">File DS 24-08 merged with DS 22-25.  </t>
    </r>
    <r>
      <rPr>
        <sz val="11"/>
        <rFont val="Calibri"/>
        <family val="2"/>
        <scheme val="minor"/>
      </rPr>
      <t xml:space="preserve">Diaried for review in January 2026, if ownership has not been ascertained by then, possible addition to the DSR &amp; levy. DB 17/09/2025 </t>
    </r>
  </si>
  <si>
    <t>Email from Stan Cullen. Ownership from local info.  Sent letter checking info on ownership 28/11/22. Peter rang back 087-9657980 - no clear title, will check registration of title, will contact me again.  Follow up email sent to Peter Raftie re ownership of property &amp; BJ inspected property &amp; recommended some remedial works to be carried out which most were carried out.</t>
  </si>
  <si>
    <t>BJ carried out visual inspection 17/09/2025 and was happy with progress of works.</t>
  </si>
  <si>
    <t>Letter sent to Link Asset Services 18/06/2025 requesting information db, reminder sent by e-mail on 19/9/25, t.b.</t>
  </si>
  <si>
    <t>DS 25-11</t>
  </si>
  <si>
    <t>Maudlin St, Ballyragget, Co KK</t>
  </si>
  <si>
    <t>Follow up inspection November 2025 to confirm if remedial works completed DB</t>
  </si>
  <si>
    <r>
      <rPr>
        <b/>
        <sz val="11"/>
        <color rgb="FFFF0000"/>
        <rFont val="Calibri"/>
        <family val="2"/>
        <scheme val="minor"/>
      </rPr>
      <t xml:space="preserve">NOTE:  NOT TO BE ADDED TO THE DS REGISTER AT THIS TIME DUE TO ITS RZLT STATUS - @ 17/06/2025. </t>
    </r>
    <r>
      <rPr>
        <sz val="11"/>
        <rFont val="Calibri"/>
        <family val="2"/>
        <scheme val="minor"/>
      </rPr>
      <t xml:space="preserve">
Vacant site ref. VSR20-12 Cancelled in 2022. Review, in poor state again, slates missing from rear. Complaint received Dec 2024, letter sent to owners 14/01/25 asking for remedial work could be carried. Following inspection in May 25, letter has again issed to owner on 17/06/25 seeking proposals.  Proposals received to do some works - diary for reinspection in Aug, 2025. Inspection carried out Sept 25, no improvement works to date. Emailed owner for written proposals by 31/10/2025 Works to be carried out week commencing 27/10/2025 - SEE FILE db </t>
    </r>
  </si>
  <si>
    <t>File referred to Council's Solicitor for legal proceedings re. outstanding levies @ 7/10/2025</t>
  </si>
  <si>
    <t>Note - file with Trevor whilst corresponding with Solr, etc @ 07/10/2025</t>
  </si>
  <si>
    <t>Section 8.2 sent Sept 2022. Works carried out. Response from Torcal Homes 21.11.23. Also on VSR - 20-6. Change of ownership in 2023 from Signbrook to Henmark. Bryan Joyce inspected property 12/24 &amp; recommended that it remain on DSR and reviewed in 6mths, minor improvements carried out. DB 01/25 Valuation carried out October 2025 - €650.00. Section 22 issued to owner 09/10/2025</t>
  </si>
  <si>
    <t>TO BE INCLUDED FOR LEVY 2026</t>
  </si>
  <si>
    <t>Wrote to Ballyragget Development Team asking if they may have local knowledge of who the possible owner may be as property is unregistered.  BDT came back with name of possible owner, Evelyn Campion, who resides in nursing home. Friendly letter sent 09/10/2025 asking what plans are for property/VPRG info etc</t>
  </si>
  <si>
    <t>BJ to write up report recommending S8(2), put up on site to the owners.</t>
  </si>
  <si>
    <t>Vesting Order sent to Hartes to lodge in Land Registry - August 2025</t>
  </si>
  <si>
    <r>
      <t xml:space="preserve">
</t>
    </r>
    <r>
      <rPr>
        <sz val="11"/>
        <rFont val="Calibri"/>
        <family val="2"/>
        <scheme val="minor"/>
      </rPr>
      <t xml:space="preserve">A. ABP Grant Consent 16/09/2024 - follow up diaried 04/11/2024
</t>
    </r>
    <r>
      <rPr>
        <sz val="11"/>
        <color rgb="FFFF0000"/>
        <rFont val="Calibri"/>
        <family val="2"/>
        <scheme val="minor"/>
      </rPr>
      <t>B. Vesting Order commenced 21/10/24 and on public display until 18/11/2024
C. Judicial review proceedings initiated by McGraths @ 11/11/2024.  Hartes instructed to act for KCC on 12/11/2024 - await advices, etc 
4. UPDATE:  Talks taking place between the parties.  we may agree to some form of settlement.  see email on file from Tim Butler to John Harted dated 21/05/2025 for full details.
5. UPDATE:  e-mail from Tim Butler to John Harte on 12/10/25.  Confirms kcc position remains as previous and seeks some advancement on the talks with the other side before case is due to be heard at end of Oct 25.</t>
    </r>
  </si>
  <si>
    <t>Update:  Hartes to contact MARS Capital to clarify their claim for compensation monies.  Letter issued by us to Mr. Tinca seeking details of a solr who will act on his behalf - should compensation be due to him also @ 15/10/25. t.b.</t>
  </si>
  <si>
    <t xml:space="preserve">Vesting Order sent to Hartes 19 Aug, 25 to lodge with Land Registry, etc.  </t>
  </si>
  <si>
    <t>Update:  E-mail sent by us to Owners (Cronins)  seeking details of a solr who will act on their behalf re compensation @ 15/10/25. t.b.</t>
  </si>
  <si>
    <t>Levy Demand + 1.25% interest for 2024 issued 11/11/2024, Levy 2025 issued 07/02/2025. No Correspondance received from owner, Levy Demand plus interest issued by email and post 20/10/2025</t>
  </si>
  <si>
    <t>Possible CPO in 2026 - review in new year</t>
  </si>
  <si>
    <t>Levy Demand plus interest issued 20/10/2026</t>
  </si>
  <si>
    <t xml:space="preserve">See DS19-02                                                  Levy Demand + 1.25% interest issued 11/11/2024. Levy 2025 issued 07/02/2025, |Levy Demand plus interest 2025 issued 20/10/2025                                                      </t>
  </si>
  <si>
    <t xml:space="preserve">File with BJ to inspect with view to mini work needed to remove from DSR - see file for notes - DB </t>
  </si>
  <si>
    <r>
      <t xml:space="preserve">Levy 2025 issued 07/02/25 - diaried review 2 months - Received call from Edward Malone re levy demand 2025, query with old public roads to side/behind property, will possible sale property. BJ to  re inspect with view to removing from DSR due to location. </t>
    </r>
    <r>
      <rPr>
        <sz val="11"/>
        <color rgb="FFFF0000"/>
        <rFont val="Calibri"/>
        <family val="2"/>
        <scheme val="minor"/>
      </rPr>
      <t>Note - levy demand plus interest issued 20/10/2025 Not an option to remove as is still a Derelict Site as per TB 15/10/205</t>
    </r>
  </si>
  <si>
    <t>Levy Demand issued Feb 25, email received from solicitor asking for map / folio in March 25. No correspondance since, levy demand plus interest issued 20/10/2025 DB - see file</t>
  </si>
  <si>
    <t>RPS ref C950. Mobile 087-9292422 ckbelarus22@gmail.com. Spoke 13/9/23, applying for Vacant property refurbishment grant. Note:  No valid grant application at 03/05/2024.  Levy + 1.25% issued 11/11/2024.  Levy Demand issued 02/2025. Levy demand plus interest 2025 issued 20/10/25. Owner applied for VPRG in Sept 2024, on hold incomplete application, no correspondance to date 20/10/2025 - see file db</t>
  </si>
  <si>
    <t>Complaint letter received 12/24 from Freshford Heritage Group, letter acklowlegded and email to Francis Brophy &amp; Paraic Butler for additional info and consideration.  Letter posted to owner 13/01, no contact from owner to date. Levy Demand issued feb 25, levy demand plus interest issued oct 25 - no correspondance from owner DB</t>
  </si>
  <si>
    <t xml:space="preserve">Sale of property closed 30/10/2024.  New owner Paul O'Brien. New invoice issued in Deloitte name forwarded to Aishling Stephens, Deloitte 04/12/2024. Levy paid in full December 2024. Levy Demand issued in 02/2025, levy demand plus interest issued in 20/10/2025.  PL25/48 - planning application june 2025, FI requested on application july 2025. Db </t>
  </si>
  <si>
    <t>levy demand issued for 2024 - levy demand + 1.25% issued 11/11/2024. Levy Demand 2025 issued feb 25 &amp; levy demand plus interest 25 issued 20/10/2025. no correspondance to date from owner. DB 20/10/25</t>
  </si>
  <si>
    <t>Levy issued 24/04/2024.  Levy + 1.25% issued 11/11/24.  Levy Demand 2025 issued 07/02/25.  Levy Demand plus interest issued 20/10/25. No correspondance from owner to date. DB 20/10/25</t>
  </si>
  <si>
    <t>7 Lower Bridge Street, Callan, Co. KK</t>
  </si>
  <si>
    <t>levy demand issued for 2024 - levy demand + 1.25% issued 11/11/2024. Levy 2025 issued 07/02/2025.  Levy Demand plus interest 20/10/2025 db</t>
  </si>
  <si>
    <t>Check with Bryan re Graiguenmanagh Town Plan</t>
  </si>
  <si>
    <t xml:space="preserve">Email to owner 20/10/2025 asking for any developments re dereliction and ownership db </t>
  </si>
  <si>
    <t>Old Garda Station, Ballyragget, Co. KK</t>
  </si>
  <si>
    <t>DS 25-12</t>
  </si>
  <si>
    <t>6 Deerpark, Castlecomer, Co KK</t>
  </si>
  <si>
    <t>John Dunphy</t>
  </si>
  <si>
    <t>New Ross, Co.Wexford</t>
  </si>
  <si>
    <t>R95 WF^H</t>
  </si>
  <si>
    <t>KK37070F</t>
  </si>
  <si>
    <t>Sent friendly letter 05/11/2025 outling our concerns</t>
  </si>
  <si>
    <t>BJ to inspect 6 weeks</t>
  </si>
  <si>
    <t>DS 25-13</t>
  </si>
  <si>
    <t>Main Street, Gowran, Co Kilkenny R95Y0A8</t>
  </si>
  <si>
    <t>Donal Moore</t>
  </si>
  <si>
    <t>Main st Gowran</t>
  </si>
  <si>
    <t>R95 Y0A8</t>
  </si>
  <si>
    <t>KK38582F</t>
  </si>
  <si>
    <t>Vesting Order signed and sealed on public display in planning until 8th of December</t>
  </si>
  <si>
    <t>Vesting Order signed and sealed and on public display in planning and in Castlecomer library until the 8th of Dec</t>
  </si>
  <si>
    <t>8 Marymount Castlecomer, co kk</t>
  </si>
  <si>
    <t>Tadhg Feeney was in contact to say he is no longer associated with property 14/03/25.  Letters/ INVOICES  posted to both Louise Feeney &amp; Kevin Fennelly 07/11/2025</t>
  </si>
  <si>
    <t>Email received from Cllr Brian Cleere 25/07/25 re ASB and kids playing in the property, TB replied to Cllr Cleere with backgroung to the file and asked if possible if he could confirm the owner of property locally. Diaried for sept 2025 db Regestered letter returned 19/11/25 filed away</t>
  </si>
  <si>
    <t>Property identified as vacant / derelict.  Given a contact name locally, and a letter has issued seeking clarificaion on ownership, and noting our interest in CPO of same, etc.Letter issued to John Ryan (see contact details on file).  Await reply @ 25/07/25. Regestered letter returned 18/1125 filed away</t>
  </si>
  <si>
    <t>Diaried 01/12/25</t>
  </si>
  <si>
    <t>Letter sent to owner 19/1125 diaried for 01/12/25</t>
  </si>
  <si>
    <t>Owner asked to cut hedge, passers by have to step onto road to pass as it is so overgrown, opportunity for ASB due to overgrown garden etc. He agreed, follow up inspection Sept 25 db  Email sent to owner 13/10/2025 asking for update &amp; if hedges cut back db, Donal said property will be on market for sale in 2 weeks. Diaried.  letter sent 19/11/25 diaried for 01/12/25</t>
  </si>
  <si>
    <t xml:space="preserve">Final request to owner sent on 23/20/25 seeking proposals for addressing derelict façade.  To be submitted by 04/11/25.  if no reply or satisfactory reply - proceed to next step to add to register - t.b.  Photos taken by B.J he siad some works carried out but additional work still needed. </t>
  </si>
  <si>
    <t xml:space="preserve">Email received from Cllr Pat Fitzpatrick re anti social behaviour in the property, vacant for 10 years. See file .B.J put up Notice under sec 8(2) on site 19/11/25 </t>
  </si>
  <si>
    <t>subsequently, check with housing if they are in occupation, etc and if so, remove from Register and ask housing to transfer funds back to DS job code, etc. @ 19/02/2025.  Letter from solicitor confirming property in in the councils name 20/11/2025</t>
  </si>
  <si>
    <t>DS 25-14</t>
  </si>
  <si>
    <t>5 Maudlin Street  Thomastown kk</t>
  </si>
  <si>
    <t>R95N6K4</t>
  </si>
  <si>
    <t>DS 25-15</t>
  </si>
  <si>
    <t>Guang Tai Hu, Lan Zhen Chen</t>
  </si>
  <si>
    <t>Kilkennny rd, Gowran</t>
  </si>
  <si>
    <t>R95V529</t>
  </si>
  <si>
    <t>KK38584F</t>
  </si>
  <si>
    <t>Former 'Pearls' Kilkenny St</t>
  </si>
  <si>
    <t>DS 25-16</t>
  </si>
  <si>
    <t>Former 'Quick Pick' Main St</t>
  </si>
  <si>
    <t>R95E165</t>
  </si>
  <si>
    <t>DS 25-17</t>
  </si>
  <si>
    <t>Watree, Gowran</t>
  </si>
  <si>
    <t>R95YF9F</t>
  </si>
  <si>
    <t>Nigel &amp; Aine Cullen</t>
  </si>
  <si>
    <t>BJ to carry out follow up inspection in coming weeks - 10/09/2025. Reminder to BJ to follow up in the new year 02/12/25</t>
  </si>
  <si>
    <t>Regestered letter sent 17/11/2025 with notice under sec 8(2) of DS Act, 1990 Follow up 17/12/2025</t>
  </si>
  <si>
    <t>Follow up inspection done on 2/12/25.  Notice under Section 8(7) isssued 2/12/2025</t>
  </si>
  <si>
    <t>Letter sent to registered owners 11/09/2025 outlining our concerns, asking for proposals &amp; VRG information included.  S8(2) issued to owner &amp; on site 3/11/25 Regestered letter reurned 18/11/25.  Regestered letter sent 3/12/2025.</t>
  </si>
  <si>
    <t>Old Garda Station, Ballyragget, Co Kilkennu</t>
  </si>
  <si>
    <t>Sent friendly letter 19/11/2025 outling our concerns. letter retured 01/12/2025</t>
  </si>
  <si>
    <t>Two-storey dwelling.  Old Garda Station.</t>
  </si>
  <si>
    <t>Two-storey dewlling. Old Garda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</si>
</sst>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
    <numFmt numFmtId="165" formatCode="&quot;€&quot;#,##0.00;[Red]&quot;€&quot;#,##0.00"/>
    <numFmt numFmtId="166" formatCode="&quot;€&quot;#,##0.00"/>
  </numFmts>
  <fonts count="35">
    <font>
      <sz val="11"/>
      <color theme="1"/>
      <name val="Calibri"/>
      <family val="2"/>
      <scheme val="minor"/>
    </font>
    <font>
      <sz val="10"/>
      <name val="Arial"/>
      <family val="2"/>
    </font>
    <font>
      <b/>
      <sz val="12"/>
      <color theme="1"/>
      <name val="Calibri"/>
      <family val="2"/>
      <scheme val="minor"/>
    </font>
    <font>
      <b/>
      <sz val="11"/>
      <color theme="1"/>
      <name val="Calibri"/>
      <family val="2"/>
      <scheme val="minor"/>
    </font>
    <font>
      <sz val="11"/>
      <name val="Calibri"/>
      <family val="2"/>
      <scheme val="minor"/>
    </font>
    <font>
      <sz val="9"/>
      <color indexed="81"/>
      <name val="Tahoma"/>
      <family val="2"/>
    </font>
    <font>
      <b/>
      <sz val="9"/>
      <color indexed="81"/>
      <name val="Tahoma"/>
      <family val="2"/>
    </font>
    <font>
      <sz val="9"/>
      <color rgb="FF000000"/>
      <name val="Open Sans"/>
    </font>
    <font>
      <sz val="11"/>
      <color rgb="FF000000"/>
      <name val="Calibri"/>
      <family val="2"/>
      <scheme val="minor"/>
    </font>
    <font>
      <sz val="9"/>
      <color rgb="FF000000"/>
      <name val="Arial"/>
      <family val="2"/>
    </font>
    <font>
      <strike/>
      <sz val="10"/>
      <name val="Arial"/>
      <family val="2"/>
    </font>
    <font>
      <sz val="10"/>
      <name val="Calibri"/>
      <family val="2"/>
      <scheme val="minor"/>
    </font>
    <font>
      <u/>
      <sz val="11"/>
      <color theme="10"/>
      <name val="Calibri"/>
      <family val="2"/>
      <scheme val="minor"/>
    </font>
    <font>
      <b/>
      <sz val="20"/>
      <color theme="1"/>
      <name val="Calibri"/>
      <family val="2"/>
      <scheme val="minor"/>
    </font>
    <font>
      <sz val="12"/>
      <color theme="1"/>
      <name val="Calibri"/>
      <family val="2"/>
      <scheme val="minor"/>
    </font>
    <font>
      <sz val="11"/>
      <color rgb="FFFF0000"/>
      <name val="Calibri"/>
      <family val="2"/>
      <scheme val="minor"/>
    </font>
    <font>
      <sz val="12"/>
      <color theme="1"/>
      <name val="Calibri"/>
      <family val="2"/>
    </font>
    <font>
      <u/>
      <sz val="11"/>
      <color rgb="FFFF0000"/>
      <name val="Calibri"/>
      <family val="2"/>
      <scheme val="minor"/>
    </font>
    <font>
      <b/>
      <sz val="11"/>
      <color rgb="FFFF0000"/>
      <name val="Calibri"/>
      <family val="2"/>
      <scheme val="minor"/>
    </font>
    <font>
      <sz val="11"/>
      <name val="Calibri"/>
      <family val="2"/>
    </font>
    <font>
      <sz val="12"/>
      <color theme="1"/>
      <name val="Calibri"/>
      <family val="1"/>
      <charset val="204"/>
      <scheme val="minor"/>
    </font>
    <font>
      <sz val="11"/>
      <color theme="9" tint="-0.249977111117893"/>
      <name val="Calibri"/>
      <family val="2"/>
      <scheme val="minor"/>
    </font>
    <font>
      <u/>
      <sz val="11"/>
      <color rgb="FF0000FF"/>
      <name val="Calibri"/>
      <family val="2"/>
      <scheme val="minor"/>
    </font>
    <font>
      <b/>
      <sz val="11"/>
      <name val="Calibri"/>
      <family val="2"/>
      <scheme val="minor"/>
    </font>
    <font>
      <sz val="11"/>
      <color theme="1"/>
      <name val="Calibri"/>
      <family val="1"/>
      <charset val="204"/>
      <scheme val="minor"/>
    </font>
    <font>
      <sz val="12"/>
      <color rgb="FFFF0000"/>
      <name val="Calibri"/>
      <family val="2"/>
    </font>
    <font>
      <sz val="12"/>
      <color rgb="FFFF0000"/>
      <name val="Calibri"/>
      <family val="2"/>
      <scheme val="minor"/>
    </font>
    <font>
      <sz val="9"/>
      <name val="Arial"/>
      <family val="2"/>
    </font>
    <font>
      <sz val="11"/>
      <color rgb="FF333333"/>
      <name val="Calibri"/>
      <family val="2"/>
      <scheme val="minor"/>
    </font>
    <font>
      <b/>
      <u/>
      <sz val="11"/>
      <color rgb="FFFF0000"/>
      <name val="Calibri"/>
      <family val="2"/>
      <scheme val="minor"/>
    </font>
    <font>
      <b/>
      <sz val="9"/>
      <color rgb="FFFF0000"/>
      <name val="Arial"/>
      <family val="2"/>
    </font>
    <font>
      <b/>
      <sz val="14"/>
      <color theme="1"/>
      <name val="Calibri"/>
      <family val="2"/>
      <scheme val="minor"/>
    </font>
    <font>
      <u/>
      <sz val="11"/>
      <name val="Calibri"/>
      <family val="2"/>
      <scheme val="minor"/>
    </font>
    <font>
      <b/>
      <u/>
      <sz val="16"/>
      <color theme="1"/>
      <name val="Calibri"/>
      <family val="2"/>
      <scheme val="minor"/>
    </font>
    <font>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2" fillId="0" borderId="0" applyNumberFormat="0" applyFill="0" applyBorder="0" applyAlignment="0" applyProtection="0"/>
  </cellStyleXfs>
  <cellXfs count="211">
    <xf numFmtId="0" fontId="0" fillId="0" borderId="0" xfId="0"/>
    <xf numFmtId="0" fontId="0" fillId="0" borderId="2" xfId="0" applyBorder="1" applyAlignment="1">
      <alignment wrapText="1"/>
    </xf>
    <xf numFmtId="14" fontId="0" fillId="0" borderId="0" xfId="0" applyNumberFormat="1"/>
    <xf numFmtId="0" fontId="3" fillId="0" borderId="0" xfId="0" applyFont="1" applyAlignment="1">
      <alignment horizontal="left" wrapText="1"/>
    </xf>
    <xf numFmtId="164" fontId="3" fillId="0" borderId="0" xfId="0" applyNumberFormat="1" applyFont="1" applyAlignment="1">
      <alignment horizontal="left"/>
    </xf>
    <xf numFmtId="0" fontId="3" fillId="0" borderId="0" xfId="0" applyFont="1" applyAlignment="1">
      <alignment horizontal="left"/>
    </xf>
    <xf numFmtId="0" fontId="0" fillId="0" borderId="0" xfId="0" applyAlignment="1">
      <alignment horizontal="left" wrapText="1"/>
    </xf>
    <xf numFmtId="14" fontId="0" fillId="0" borderId="0" xfId="0" applyNumberFormat="1" applyAlignment="1">
      <alignment horizontal="left" wrapText="1"/>
    </xf>
    <xf numFmtId="14" fontId="4" fillId="0" borderId="0" xfId="1" applyNumberFormat="1" applyFont="1" applyAlignment="1">
      <alignment horizontal="left" wrapText="1"/>
    </xf>
    <xf numFmtId="164" fontId="0" fillId="0" borderId="0" xfId="0" applyNumberFormat="1" applyAlignment="1">
      <alignment horizontal="left"/>
    </xf>
    <xf numFmtId="164" fontId="0" fillId="0" borderId="0" xfId="0" applyNumberFormat="1" applyAlignment="1">
      <alignment horizontal="left" wrapText="1"/>
    </xf>
    <xf numFmtId="0" fontId="0" fillId="0" borderId="0" xfId="0" applyAlignment="1">
      <alignment horizontal="left"/>
    </xf>
    <xf numFmtId="0" fontId="0" fillId="0" borderId="0" xfId="0" applyAlignment="1">
      <alignment wrapText="1"/>
    </xf>
    <xf numFmtId="0" fontId="4" fillId="0" borderId="0" xfId="1" applyFont="1" applyAlignment="1">
      <alignment horizontal="left" wrapText="1"/>
    </xf>
    <xf numFmtId="0" fontId="3" fillId="2" borderId="0" xfId="0" applyFont="1" applyFill="1" applyAlignment="1">
      <alignment horizontal="left"/>
    </xf>
    <xf numFmtId="0" fontId="8" fillId="0" borderId="0" xfId="0" applyFont="1"/>
    <xf numFmtId="0" fontId="9" fillId="0" borderId="0" xfId="0" applyFont="1"/>
    <xf numFmtId="0" fontId="4" fillId="0" borderId="0" xfId="0" applyFont="1" applyAlignment="1">
      <alignment horizontal="left" wrapText="1"/>
    </xf>
    <xf numFmtId="164" fontId="3" fillId="0" borderId="0" xfId="0" applyNumberFormat="1" applyFont="1" applyAlignment="1">
      <alignment horizontal="center"/>
    </xf>
    <xf numFmtId="0" fontId="4" fillId="0" borderId="0" xfId="0" applyFont="1" applyAlignment="1">
      <alignment wrapText="1"/>
    </xf>
    <xf numFmtId="0" fontId="3" fillId="0" borderId="0" xfId="0" applyFont="1" applyAlignment="1">
      <alignment horizontal="center"/>
    </xf>
    <xf numFmtId="0" fontId="4" fillId="0" borderId="0" xfId="0" applyFont="1"/>
    <xf numFmtId="0" fontId="1" fillId="0" borderId="0" xfId="1"/>
    <xf numFmtId="14" fontId="1" fillId="0" borderId="0" xfId="1" applyNumberFormat="1" applyAlignment="1">
      <alignment horizontal="center"/>
    </xf>
    <xf numFmtId="14" fontId="10" fillId="0" borderId="0" xfId="1" applyNumberFormat="1" applyFont="1" applyAlignment="1">
      <alignment horizontal="center"/>
    </xf>
    <xf numFmtId="0" fontId="11" fillId="0" borderId="0" xfId="1" applyFont="1" applyAlignment="1">
      <alignment wrapText="1"/>
    </xf>
    <xf numFmtId="0" fontId="8" fillId="0" borderId="0" xfId="0" applyFont="1" applyAlignment="1">
      <alignment wrapText="1"/>
    </xf>
    <xf numFmtId="0" fontId="0" fillId="0" borderId="1" xfId="0" applyBorder="1" applyAlignment="1">
      <alignment horizontal="left" wrapText="1"/>
    </xf>
    <xf numFmtId="14" fontId="4" fillId="0" borderId="0" xfId="1" applyNumberFormat="1" applyFont="1" applyAlignment="1">
      <alignment horizontal="center" wrapText="1"/>
    </xf>
    <xf numFmtId="14" fontId="3" fillId="0" borderId="0" xfId="0" applyNumberFormat="1" applyFont="1" applyAlignment="1">
      <alignment horizontal="left"/>
    </xf>
    <xf numFmtId="14" fontId="0" fillId="0" borderId="0" xfId="0" applyNumberFormat="1" applyAlignment="1">
      <alignment horizontal="left"/>
    </xf>
    <xf numFmtId="0" fontId="0" fillId="0" borderId="0" xfId="0" applyAlignment="1">
      <alignment horizontal="center" wrapText="1"/>
    </xf>
    <xf numFmtId="164" fontId="3" fillId="0" borderId="0" xfId="0" applyNumberFormat="1" applyFont="1" applyAlignment="1">
      <alignment horizontal="left" wrapText="1"/>
    </xf>
    <xf numFmtId="14" fontId="4" fillId="0" borderId="0" xfId="0" applyNumberFormat="1" applyFont="1"/>
    <xf numFmtId="0" fontId="12" fillId="0" borderId="0" xfId="2" applyAlignment="1">
      <alignment vertical="center" wrapText="1"/>
    </xf>
    <xf numFmtId="164" fontId="0" fillId="0" borderId="2" xfId="0" applyNumberFormat="1" applyBorder="1" applyAlignment="1">
      <alignment horizontal="center" wrapText="1"/>
    </xf>
    <xf numFmtId="0" fontId="0" fillId="0" borderId="2" xfId="0" applyBorder="1" applyAlignment="1">
      <alignment horizontal="center" wrapText="1"/>
    </xf>
    <xf numFmtId="0" fontId="0" fillId="0" borderId="2" xfId="0" applyBorder="1" applyAlignment="1">
      <alignment horizontal="left" wrapText="1"/>
    </xf>
    <xf numFmtId="0" fontId="12" fillId="0" borderId="2" xfId="2" applyBorder="1" applyAlignment="1">
      <alignment horizontal="left" wrapText="1"/>
    </xf>
    <xf numFmtId="14" fontId="0" fillId="0" borderId="2" xfId="0" applyNumberFormat="1" applyBorder="1" applyAlignment="1">
      <alignment horizontal="left" wrapText="1"/>
    </xf>
    <xf numFmtId="0" fontId="12" fillId="0" borderId="2" xfId="2" applyFill="1" applyBorder="1" applyAlignment="1">
      <alignment wrapText="1"/>
    </xf>
    <xf numFmtId="0" fontId="4" fillId="0" borderId="2" xfId="1" applyFont="1" applyBorder="1" applyAlignment="1">
      <alignment wrapText="1"/>
    </xf>
    <xf numFmtId="0" fontId="2" fillId="0" borderId="0" xfId="0" applyFont="1" applyAlignment="1">
      <alignment horizontal="left"/>
    </xf>
    <xf numFmtId="0" fontId="2" fillId="3" borderId="2" xfId="0" applyFont="1" applyFill="1" applyBorder="1" applyAlignment="1">
      <alignment horizontal="left" wrapText="1"/>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0" fontId="2" fillId="0" borderId="0" xfId="0" applyFont="1"/>
    <xf numFmtId="0" fontId="2" fillId="0" borderId="0" xfId="0" applyFont="1" applyAlignment="1">
      <alignment wrapText="1"/>
    </xf>
    <xf numFmtId="0" fontId="13" fillId="0" borderId="0" xfId="0" applyFont="1" applyAlignment="1">
      <alignment vertical="center"/>
    </xf>
    <xf numFmtId="0" fontId="0" fillId="0" borderId="0" xfId="0" applyAlignment="1">
      <alignment vertical="center" wrapText="1"/>
    </xf>
    <xf numFmtId="14" fontId="0" fillId="0" borderId="2" xfId="0" applyNumberFormat="1" applyBorder="1" applyAlignment="1">
      <alignment horizontal="center" wrapText="1"/>
    </xf>
    <xf numFmtId="164" fontId="0" fillId="0" borderId="0" xfId="0" applyNumberFormat="1" applyAlignment="1">
      <alignment horizontal="center" wrapText="1"/>
    </xf>
    <xf numFmtId="14" fontId="0" fillId="0" borderId="2" xfId="0" applyNumberFormat="1" applyBorder="1" applyAlignment="1">
      <alignment wrapText="1"/>
    </xf>
    <xf numFmtId="0" fontId="12" fillId="0" borderId="2" xfId="2" applyFill="1" applyBorder="1" applyAlignment="1">
      <alignment horizontal="left" wrapText="1"/>
    </xf>
    <xf numFmtId="0" fontId="4" fillId="0" borderId="2" xfId="0" applyFont="1" applyBorder="1" applyAlignment="1">
      <alignment wrapText="1"/>
    </xf>
    <xf numFmtId="0" fontId="4" fillId="0" borderId="2" xfId="0" applyFont="1" applyBorder="1" applyAlignment="1">
      <alignment horizontal="left" wrapText="1"/>
    </xf>
    <xf numFmtId="14" fontId="4" fillId="0" borderId="2" xfId="0" applyNumberFormat="1" applyFont="1" applyBorder="1" applyAlignment="1">
      <alignment horizontal="center" wrapText="1"/>
    </xf>
    <xf numFmtId="0" fontId="4" fillId="0" borderId="2" xfId="0" applyFont="1" applyBorder="1" applyAlignment="1">
      <alignment horizontal="center" wrapText="1"/>
    </xf>
    <xf numFmtId="0" fontId="4" fillId="0" borderId="2" xfId="0" applyFont="1" applyBorder="1"/>
    <xf numFmtId="0" fontId="14" fillId="0" borderId="0" xfId="0" applyFont="1" applyAlignment="1">
      <alignment wrapText="1"/>
    </xf>
    <xf numFmtId="0" fontId="12" fillId="0" borderId="2" xfId="2" applyFill="1" applyBorder="1" applyAlignment="1">
      <alignment horizontal="left"/>
    </xf>
    <xf numFmtId="0" fontId="0" fillId="0" borderId="2" xfId="0" applyBorder="1"/>
    <xf numFmtId="0" fontId="8" fillId="0" borderId="0" xfId="0" applyFont="1" applyAlignment="1">
      <alignment vertical="center" wrapText="1"/>
    </xf>
    <xf numFmtId="0" fontId="8" fillId="0" borderId="0" xfId="0" applyFont="1" applyAlignment="1">
      <alignment vertical="center"/>
    </xf>
    <xf numFmtId="14" fontId="0" fillId="0" borderId="0" xfId="0" applyNumberFormat="1" applyAlignment="1">
      <alignment horizontal="center" wrapText="1"/>
    </xf>
    <xf numFmtId="0" fontId="7" fillId="0" borderId="0" xfId="0" applyFont="1"/>
    <xf numFmtId="0" fontId="0" fillId="0" borderId="0" xfId="0" quotePrefix="1" applyAlignment="1">
      <alignment horizontal="left" wrapText="1"/>
    </xf>
    <xf numFmtId="0" fontId="4" fillId="0" borderId="2" xfId="0" quotePrefix="1" applyFont="1" applyBorder="1" applyAlignment="1">
      <alignment wrapText="1"/>
    </xf>
    <xf numFmtId="14" fontId="15" fillId="0" borderId="0" xfId="0" applyNumberFormat="1" applyFont="1"/>
    <xf numFmtId="0" fontId="12" fillId="0" borderId="2" xfId="2" quotePrefix="1" applyBorder="1" applyAlignment="1">
      <alignment horizontal="left" wrapText="1"/>
    </xf>
    <xf numFmtId="0" fontId="15" fillId="0" borderId="0" xfId="0" applyFont="1" applyAlignment="1">
      <alignment horizontal="left" wrapText="1"/>
    </xf>
    <xf numFmtId="0" fontId="15" fillId="0" borderId="0" xfId="0" applyFont="1" applyAlignment="1">
      <alignment wrapText="1"/>
    </xf>
    <xf numFmtId="14" fontId="15" fillId="0" borderId="0" xfId="0" applyNumberFormat="1" applyFont="1" applyAlignment="1">
      <alignment horizontal="left" wrapText="1"/>
    </xf>
    <xf numFmtId="164" fontId="15" fillId="0" borderId="0" xfId="0" applyNumberFormat="1" applyFont="1" applyAlignment="1">
      <alignment horizontal="left"/>
    </xf>
    <xf numFmtId="0" fontId="15" fillId="0" borderId="0" xfId="0" applyFont="1" applyAlignment="1">
      <alignment horizontal="left"/>
    </xf>
    <xf numFmtId="0" fontId="17" fillId="0" borderId="0" xfId="2" applyFont="1" applyFill="1" applyBorder="1" applyAlignment="1">
      <alignment wrapText="1"/>
    </xf>
    <xf numFmtId="164" fontId="0" fillId="0" borderId="2" xfId="0" applyNumberFormat="1" applyBorder="1" applyAlignment="1">
      <alignment horizontal="left"/>
    </xf>
    <xf numFmtId="14" fontId="0" fillId="0" borderId="2" xfId="0" applyNumberFormat="1" applyBorder="1" applyAlignment="1">
      <alignment horizontal="left"/>
    </xf>
    <xf numFmtId="0" fontId="19" fillId="0" borderId="0" xfId="2" applyNumberFormat="1" applyFont="1" applyFill="1" applyBorder="1" applyAlignment="1" applyProtection="1">
      <alignment horizontal="left" wrapText="1"/>
    </xf>
    <xf numFmtId="164" fontId="4" fillId="0" borderId="0" xfId="0" applyNumberFormat="1" applyFont="1" applyAlignment="1">
      <alignment horizontal="left"/>
    </xf>
    <xf numFmtId="14" fontId="4" fillId="0" borderId="0" xfId="0" applyNumberFormat="1" applyFont="1" applyAlignment="1">
      <alignment horizontal="left"/>
    </xf>
    <xf numFmtId="0" fontId="4" fillId="0" borderId="0" xfId="0" applyFont="1" applyAlignment="1">
      <alignment horizontal="left"/>
    </xf>
    <xf numFmtId="0" fontId="20" fillId="0" borderId="0" xfId="0" applyFont="1" applyAlignment="1">
      <alignment wrapText="1"/>
    </xf>
    <xf numFmtId="0" fontId="2" fillId="3" borderId="2" xfId="0" applyFont="1" applyFill="1" applyBorder="1" applyAlignment="1">
      <alignment wrapText="1"/>
    </xf>
    <xf numFmtId="14" fontId="0" fillId="0" borderId="0" xfId="0" applyNumberFormat="1" applyAlignment="1">
      <alignment wrapText="1"/>
    </xf>
    <xf numFmtId="14" fontId="4" fillId="0" borderId="2" xfId="1" applyNumberFormat="1" applyFont="1" applyBorder="1" applyAlignment="1">
      <alignment wrapText="1"/>
    </xf>
    <xf numFmtId="14" fontId="4" fillId="0" borderId="2" xfId="0" applyNumberFormat="1" applyFont="1" applyBorder="1" applyAlignment="1">
      <alignment wrapText="1"/>
    </xf>
    <xf numFmtId="3" fontId="0" fillId="0" borderId="0" xfId="0" applyNumberFormat="1" applyAlignment="1">
      <alignment horizontal="left" wrapText="1"/>
    </xf>
    <xf numFmtId="14" fontId="15" fillId="0" borderId="0" xfId="0" applyNumberFormat="1" applyFont="1" applyAlignment="1">
      <alignment horizontal="left"/>
    </xf>
    <xf numFmtId="0" fontId="18" fillId="0" borderId="0" xfId="0" applyFont="1" applyAlignment="1">
      <alignment horizontal="left"/>
    </xf>
    <xf numFmtId="164" fontId="15" fillId="0" borderId="0" xfId="0" applyNumberFormat="1" applyFont="1" applyAlignment="1">
      <alignment horizontal="center" wrapText="1"/>
    </xf>
    <xf numFmtId="14" fontId="15" fillId="0" borderId="0" xfId="0" applyNumberFormat="1" applyFont="1" applyAlignment="1">
      <alignment horizontal="center" wrapText="1"/>
    </xf>
    <xf numFmtId="0" fontId="12" fillId="0" borderId="0" xfId="2" applyFill="1" applyBorder="1" applyAlignment="1">
      <alignment horizontal="left" wrapText="1"/>
    </xf>
    <xf numFmtId="164" fontId="15" fillId="0" borderId="0" xfId="0" applyNumberFormat="1" applyFont="1" applyAlignment="1">
      <alignment horizontal="left" wrapText="1"/>
    </xf>
    <xf numFmtId="14" fontId="0" fillId="0" borderId="2" xfId="0" applyNumberFormat="1" applyBorder="1" applyAlignment="1">
      <alignment horizontal="right" wrapText="1"/>
    </xf>
    <xf numFmtId="14" fontId="0" fillId="0" borderId="2" xfId="0" applyNumberFormat="1" applyBorder="1" applyAlignment="1">
      <alignment horizontal="right"/>
    </xf>
    <xf numFmtId="14" fontId="4" fillId="0" borderId="2" xfId="0" applyNumberFormat="1" applyFont="1" applyBorder="1" applyAlignment="1">
      <alignment horizontal="right" wrapText="1"/>
    </xf>
    <xf numFmtId="0" fontId="15" fillId="5" borderId="0" xfId="0" applyFont="1" applyFill="1" applyAlignment="1">
      <alignment horizontal="left" wrapText="1"/>
    </xf>
    <xf numFmtId="14" fontId="4" fillId="0" borderId="0" xfId="0" applyNumberFormat="1" applyFont="1" applyAlignment="1">
      <alignment horizontal="left" wrapText="1"/>
    </xf>
    <xf numFmtId="0" fontId="14" fillId="0" borderId="2" xfId="0" applyFont="1" applyBorder="1" applyAlignment="1">
      <alignment wrapText="1"/>
    </xf>
    <xf numFmtId="0" fontId="12" fillId="0" borderId="3" xfId="2" applyFill="1" applyBorder="1" applyAlignment="1">
      <alignment horizontal="left" wrapText="1"/>
    </xf>
    <xf numFmtId="0" fontId="0" fillId="0" borderId="3" xfId="0" applyBorder="1" applyAlignment="1">
      <alignment wrapText="1"/>
    </xf>
    <xf numFmtId="0" fontId="12" fillId="0" borderId="0" xfId="2" applyAlignment="1">
      <alignment horizontal="left" wrapText="1"/>
    </xf>
    <xf numFmtId="0" fontId="22" fillId="0" borderId="3" xfId="2" applyFont="1" applyFill="1" applyBorder="1" applyAlignment="1">
      <alignment horizontal="left" wrapText="1"/>
    </xf>
    <xf numFmtId="49" fontId="4" fillId="0" borderId="0" xfId="0" applyNumberFormat="1" applyFont="1" applyAlignment="1">
      <alignment horizontal="left"/>
    </xf>
    <xf numFmtId="49" fontId="23" fillId="0" borderId="0" xfId="0" applyNumberFormat="1" applyFont="1" applyAlignment="1">
      <alignment horizontal="left"/>
    </xf>
    <xf numFmtId="49" fontId="4" fillId="0" borderId="0" xfId="0" applyNumberFormat="1" applyFont="1"/>
    <xf numFmtId="49" fontId="4" fillId="4" borderId="0" xfId="0" applyNumberFormat="1" applyFont="1" applyFill="1" applyAlignment="1">
      <alignment horizontal="left"/>
    </xf>
    <xf numFmtId="14" fontId="4" fillId="0" borderId="0" xfId="0" applyNumberFormat="1" applyFont="1" applyAlignment="1">
      <alignment horizontal="center" wrapText="1"/>
    </xf>
    <xf numFmtId="0" fontId="4" fillId="0" borderId="4" xfId="0" applyFont="1" applyBorder="1" applyAlignment="1">
      <alignment horizontal="left" wrapText="1"/>
    </xf>
    <xf numFmtId="164" fontId="15" fillId="0" borderId="0" xfId="0" applyNumberFormat="1" applyFont="1"/>
    <xf numFmtId="0" fontId="15" fillId="0" borderId="0" xfId="0" applyFont="1"/>
    <xf numFmtId="49" fontId="15" fillId="0" borderId="0" xfId="0" applyNumberFormat="1" applyFont="1" applyAlignment="1">
      <alignment horizontal="left"/>
    </xf>
    <xf numFmtId="16" fontId="0" fillId="0" borderId="0" xfId="0" applyNumberFormat="1" applyAlignment="1">
      <alignment horizontal="left" wrapText="1"/>
    </xf>
    <xf numFmtId="0" fontId="2" fillId="3" borderId="2" xfId="0" applyFont="1" applyFill="1" applyBorder="1" applyAlignment="1">
      <alignment horizontal="right" wrapText="1"/>
    </xf>
    <xf numFmtId="14" fontId="4" fillId="0" borderId="2" xfId="1" applyNumberFormat="1" applyFont="1" applyBorder="1" applyAlignment="1">
      <alignment horizontal="right" wrapText="1"/>
    </xf>
    <xf numFmtId="14" fontId="0" fillId="0" borderId="0" xfId="0" applyNumberFormat="1" applyAlignment="1">
      <alignment horizontal="right" wrapText="1"/>
    </xf>
    <xf numFmtId="0" fontId="0" fillId="0" borderId="0" xfId="0" applyAlignment="1">
      <alignment horizontal="right" wrapText="1"/>
    </xf>
    <xf numFmtId="0" fontId="0" fillId="0" borderId="2" xfId="0" applyBorder="1" applyAlignment="1">
      <alignment horizontal="right" wrapText="1"/>
    </xf>
    <xf numFmtId="0" fontId="4" fillId="0" borderId="2" xfId="0" applyFont="1" applyBorder="1" applyAlignment="1">
      <alignment horizontal="right" wrapText="1"/>
    </xf>
    <xf numFmtId="0" fontId="12" fillId="0" borderId="2" xfId="2" applyBorder="1" applyAlignment="1">
      <alignment wrapText="1"/>
    </xf>
    <xf numFmtId="0" fontId="14" fillId="0" borderId="0" xfId="0" applyFont="1"/>
    <xf numFmtId="0" fontId="24" fillId="0" borderId="2" xfId="0" applyFont="1" applyBorder="1" applyAlignment="1">
      <alignment wrapText="1"/>
    </xf>
    <xf numFmtId="0" fontId="3" fillId="0" borderId="0" xfId="0" applyFont="1" applyAlignment="1">
      <alignment horizontal="right" wrapText="1"/>
    </xf>
    <xf numFmtId="14" fontId="0" fillId="0" borderId="0" xfId="0" applyNumberFormat="1" applyAlignment="1">
      <alignment horizontal="right"/>
    </xf>
    <xf numFmtId="14" fontId="4" fillId="0" borderId="0" xfId="1" applyNumberFormat="1" applyFont="1" applyAlignment="1">
      <alignment horizontal="right" wrapText="1"/>
    </xf>
    <xf numFmtId="0" fontId="4" fillId="0" borderId="0" xfId="1" applyFont="1" applyAlignment="1">
      <alignment horizontal="right" wrapText="1"/>
    </xf>
    <xf numFmtId="0" fontId="15" fillId="0" borderId="0" xfId="0" applyFont="1" applyAlignment="1">
      <alignment horizontal="right" wrapText="1"/>
    </xf>
    <xf numFmtId="0" fontId="4" fillId="0" borderId="0" xfId="0" applyFont="1" applyAlignment="1">
      <alignment horizontal="right" wrapText="1"/>
    </xf>
    <xf numFmtId="14" fontId="15" fillId="0" borderId="0" xfId="0" applyNumberFormat="1" applyFont="1" applyAlignment="1">
      <alignment horizontal="right" wrapText="1"/>
    </xf>
    <xf numFmtId="0" fontId="3" fillId="0" borderId="0" xfId="0" applyFont="1" applyAlignment="1">
      <alignment wrapText="1"/>
    </xf>
    <xf numFmtId="14" fontId="15" fillId="0" borderId="0" xfId="0" applyNumberFormat="1" applyFont="1" applyAlignment="1">
      <alignment wrapText="1"/>
    </xf>
    <xf numFmtId="14" fontId="4" fillId="0" borderId="0" xfId="0" applyNumberFormat="1" applyFont="1" applyAlignment="1">
      <alignment wrapText="1"/>
    </xf>
    <xf numFmtId="0" fontId="25" fillId="0" borderId="0" xfId="0" applyFont="1" applyAlignment="1">
      <alignment wrapText="1"/>
    </xf>
    <xf numFmtId="0" fontId="26" fillId="0" borderId="0" xfId="0" applyFont="1" applyAlignment="1">
      <alignment horizontal="left"/>
    </xf>
    <xf numFmtId="14" fontId="4" fillId="0" borderId="0" xfId="0" applyNumberFormat="1" applyFont="1" applyAlignment="1">
      <alignment horizontal="right" wrapText="1"/>
    </xf>
    <xf numFmtId="0" fontId="27" fillId="0" borderId="0" xfId="0" applyFont="1"/>
    <xf numFmtId="0" fontId="28" fillId="0" borderId="0" xfId="0" applyFont="1"/>
    <xf numFmtId="0" fontId="17" fillId="0" borderId="2" xfId="2" applyFont="1" applyFill="1" applyBorder="1" applyAlignment="1">
      <alignment wrapText="1"/>
    </xf>
    <xf numFmtId="0" fontId="27" fillId="0" borderId="0" xfId="0" applyFont="1" applyAlignment="1">
      <alignment wrapText="1"/>
    </xf>
    <xf numFmtId="0" fontId="17" fillId="0" borderId="2" xfId="2" applyFont="1" applyBorder="1" applyAlignment="1">
      <alignment horizontal="left" wrapText="1"/>
    </xf>
    <xf numFmtId="0" fontId="0" fillId="0" borderId="1" xfId="0" applyBorder="1"/>
    <xf numFmtId="0" fontId="15" fillId="0" borderId="0" xfId="1" applyFont="1" applyAlignment="1">
      <alignment horizontal="left" wrapText="1"/>
    </xf>
    <xf numFmtId="14" fontId="15" fillId="0" borderId="0" xfId="1" applyNumberFormat="1" applyFont="1" applyAlignment="1">
      <alignment horizontal="left" wrapText="1"/>
    </xf>
    <xf numFmtId="14" fontId="15" fillId="0" borderId="0" xfId="0" applyNumberFormat="1" applyFont="1" applyAlignment="1">
      <alignment horizontal="right"/>
    </xf>
    <xf numFmtId="14" fontId="18" fillId="0" borderId="0" xfId="0" applyNumberFormat="1" applyFont="1" applyAlignment="1">
      <alignment horizontal="left"/>
    </xf>
    <xf numFmtId="164" fontId="18" fillId="0" borderId="0" xfId="0" applyNumberFormat="1" applyFont="1" applyAlignment="1">
      <alignment horizontal="left"/>
    </xf>
    <xf numFmtId="0" fontId="18" fillId="0" borderId="0" xfId="0" applyFont="1" applyAlignment="1">
      <alignment horizontal="left" wrapText="1"/>
    </xf>
    <xf numFmtId="165" fontId="0" fillId="0" borderId="0" xfId="0" applyNumberFormat="1"/>
    <xf numFmtId="14" fontId="3" fillId="0" borderId="0" xfId="0" applyNumberFormat="1" applyFont="1" applyAlignment="1">
      <alignment horizontal="left" wrapText="1"/>
    </xf>
    <xf numFmtId="164" fontId="4" fillId="0" borderId="0" xfId="0" applyNumberFormat="1" applyFont="1" applyAlignment="1">
      <alignment horizontal="left" wrapText="1"/>
    </xf>
    <xf numFmtId="165" fontId="3" fillId="0" borderId="0" xfId="0" applyNumberFormat="1" applyFont="1" applyAlignment="1">
      <alignment wrapText="1"/>
    </xf>
    <xf numFmtId="165" fontId="18" fillId="0" borderId="0" xfId="0" applyNumberFormat="1" applyFont="1"/>
    <xf numFmtId="165" fontId="15" fillId="0" borderId="0" xfId="0" applyNumberFormat="1" applyFont="1"/>
    <xf numFmtId="165" fontId="3" fillId="0" borderId="0" xfId="0" applyNumberFormat="1" applyFont="1"/>
    <xf numFmtId="165" fontId="4" fillId="0" borderId="0" xfId="0" applyNumberFormat="1" applyFont="1"/>
    <xf numFmtId="0" fontId="29" fillId="0" borderId="2" xfId="2" applyFont="1" applyFill="1" applyBorder="1" applyAlignment="1">
      <alignment horizontal="left" wrapText="1"/>
    </xf>
    <xf numFmtId="0" fontId="30" fillId="0" borderId="0" xfId="0" applyFont="1"/>
    <xf numFmtId="14" fontId="18" fillId="0" borderId="0" xfId="0" applyNumberFormat="1" applyFont="1" applyAlignment="1">
      <alignment horizontal="left" wrapText="1"/>
    </xf>
    <xf numFmtId="14" fontId="18" fillId="0" borderId="0" xfId="0" applyNumberFormat="1" applyFont="1" applyAlignment="1">
      <alignment horizontal="right" wrapText="1"/>
    </xf>
    <xf numFmtId="0" fontId="18" fillId="0" borderId="0" xfId="0" applyFont="1" applyAlignment="1">
      <alignment wrapText="1"/>
    </xf>
    <xf numFmtId="49" fontId="18" fillId="0" borderId="0" xfId="0" applyNumberFormat="1" applyFont="1" applyAlignment="1">
      <alignment horizontal="left"/>
    </xf>
    <xf numFmtId="0" fontId="29" fillId="0" borderId="0" xfId="2" applyFont="1" applyFill="1" applyBorder="1" applyAlignment="1">
      <alignment horizontal="left" wrapText="1"/>
    </xf>
    <xf numFmtId="0" fontId="18" fillId="0" borderId="0" xfId="0" applyFont="1"/>
    <xf numFmtId="166" fontId="3" fillId="0" borderId="0" xfId="0" applyNumberFormat="1" applyFont="1" applyAlignment="1">
      <alignment horizontal="left" wrapText="1"/>
    </xf>
    <xf numFmtId="166" fontId="15" fillId="0" borderId="0" xfId="0" applyNumberFormat="1" applyFont="1"/>
    <xf numFmtId="166" fontId="3" fillId="0" borderId="0" xfId="0" applyNumberFormat="1" applyFont="1" applyAlignment="1">
      <alignment horizontal="left"/>
    </xf>
    <xf numFmtId="166" fontId="0" fillId="0" borderId="0" xfId="0" applyNumberFormat="1" applyAlignment="1">
      <alignment horizontal="left"/>
    </xf>
    <xf numFmtId="166" fontId="18" fillId="0" borderId="0" xfId="0" applyNumberFormat="1" applyFont="1" applyAlignment="1">
      <alignment horizontal="left"/>
    </xf>
    <xf numFmtId="166" fontId="15" fillId="0" borderId="0" xfId="0" applyNumberFormat="1" applyFont="1" applyAlignment="1">
      <alignment horizontal="left"/>
    </xf>
    <xf numFmtId="166" fontId="0" fillId="0" borderId="0" xfId="0" applyNumberFormat="1"/>
    <xf numFmtId="166" fontId="4" fillId="0" borderId="0" xfId="0" applyNumberFormat="1" applyFont="1" applyAlignment="1">
      <alignment horizontal="left"/>
    </xf>
    <xf numFmtId="165" fontId="18" fillId="0" borderId="0" xfId="0" applyNumberFormat="1" applyFont="1" applyAlignment="1">
      <alignment wrapText="1"/>
    </xf>
    <xf numFmtId="165" fontId="0" fillId="0" borderId="0" xfId="0" applyNumberFormat="1" applyAlignment="1">
      <alignment wrapText="1"/>
    </xf>
    <xf numFmtId="165" fontId="15" fillId="0" borderId="0" xfId="0" applyNumberFormat="1" applyFont="1" applyAlignment="1">
      <alignment wrapText="1"/>
    </xf>
    <xf numFmtId="165" fontId="4" fillId="0" borderId="0" xfId="0" applyNumberFormat="1" applyFont="1" applyAlignment="1">
      <alignment wrapText="1"/>
    </xf>
    <xf numFmtId="6" fontId="0" fillId="0" borderId="2" xfId="0" applyNumberFormat="1" applyBorder="1" applyAlignment="1">
      <alignment wrapText="1"/>
    </xf>
    <xf numFmtId="14" fontId="15" fillId="0" borderId="0" xfId="1" applyNumberFormat="1" applyFont="1" applyAlignment="1">
      <alignment horizontal="right" wrapText="1"/>
    </xf>
    <xf numFmtId="0" fontId="3" fillId="0" borderId="0" xfId="0" applyFont="1"/>
    <xf numFmtId="0" fontId="31" fillId="0" borderId="0" xfId="0" applyFont="1" applyAlignment="1">
      <alignment horizontal="left" wrapText="1"/>
    </xf>
    <xf numFmtId="164" fontId="31" fillId="0" borderId="0" xfId="0" applyNumberFormat="1" applyFont="1" applyAlignment="1">
      <alignment horizontal="left"/>
    </xf>
    <xf numFmtId="164" fontId="31" fillId="0" borderId="0" xfId="0" applyNumberFormat="1" applyFont="1" applyAlignment="1">
      <alignment horizontal="left" wrapText="1"/>
    </xf>
    <xf numFmtId="0" fontId="31" fillId="0" borderId="0" xfId="0" applyFont="1"/>
    <xf numFmtId="14" fontId="31" fillId="0" borderId="0" xfId="0" applyNumberFormat="1" applyFont="1" applyAlignment="1">
      <alignment horizontal="left" wrapText="1"/>
    </xf>
    <xf numFmtId="8" fontId="0" fillId="0" borderId="0" xfId="0" applyNumberFormat="1"/>
    <xf numFmtId="0" fontId="0" fillId="0" borderId="0" xfId="0" quotePrefix="1" applyAlignment="1">
      <alignment wrapText="1"/>
    </xf>
    <xf numFmtId="164" fontId="3" fillId="0" borderId="0" xfId="0" applyNumberFormat="1" applyFont="1"/>
    <xf numFmtId="164" fontId="0" fillId="0" borderId="0" xfId="0" applyNumberFormat="1" applyAlignment="1">
      <alignment horizontal="right"/>
    </xf>
    <xf numFmtId="8" fontId="3" fillId="0" borderId="0" xfId="0" applyNumberFormat="1" applyFont="1"/>
    <xf numFmtId="8" fontId="0" fillId="0" borderId="0" xfId="0" applyNumberFormat="1" applyAlignment="1">
      <alignment horizontal="right"/>
    </xf>
    <xf numFmtId="8" fontId="0" fillId="0" borderId="0" xfId="0" applyNumberFormat="1" applyAlignment="1">
      <alignment horizontal="right" wrapText="1"/>
    </xf>
    <xf numFmtId="0" fontId="32" fillId="0" borderId="0" xfId="2" applyFont="1" applyFill="1" applyBorder="1" applyAlignment="1">
      <alignment horizontal="left" wrapText="1"/>
    </xf>
    <xf numFmtId="164" fontId="0" fillId="0" borderId="2" xfId="0" applyNumberFormat="1" applyBorder="1" applyAlignment="1">
      <alignment horizontal="right" wrapText="1"/>
    </xf>
    <xf numFmtId="164" fontId="0" fillId="0" borderId="2" xfId="0" applyNumberFormat="1" applyBorder="1" applyAlignment="1">
      <alignment horizontal="right"/>
    </xf>
    <xf numFmtId="6" fontId="0" fillId="0" borderId="2" xfId="0" applyNumberFormat="1" applyBorder="1" applyAlignment="1">
      <alignment horizontal="right" wrapText="1"/>
    </xf>
    <xf numFmtId="164" fontId="4" fillId="0" borderId="2" xfId="0" applyNumberFormat="1" applyFont="1" applyBorder="1" applyAlignment="1">
      <alignment horizontal="right" wrapText="1"/>
    </xf>
    <xf numFmtId="17" fontId="0" fillId="0" borderId="0" xfId="0" applyNumberFormat="1" applyAlignment="1">
      <alignment horizontal="right" wrapText="1"/>
    </xf>
    <xf numFmtId="0" fontId="16" fillId="0" borderId="0" xfId="0" applyFont="1" applyAlignment="1">
      <alignment wrapText="1"/>
    </xf>
    <xf numFmtId="6" fontId="3" fillId="0" borderId="0" xfId="0" applyNumberFormat="1" applyFont="1" applyAlignment="1">
      <alignment horizontal="left" wrapText="1"/>
    </xf>
    <xf numFmtId="6" fontId="0" fillId="0" borderId="0" xfId="0" applyNumberFormat="1" applyAlignment="1">
      <alignment horizontal="left" wrapText="1"/>
    </xf>
    <xf numFmtId="164" fontId="0" fillId="0" borderId="0" xfId="0" applyNumberFormat="1" applyAlignment="1">
      <alignment horizontal="right" wrapText="1"/>
    </xf>
    <xf numFmtId="0" fontId="33" fillId="0" borderId="0" xfId="0" applyFont="1"/>
    <xf numFmtId="0" fontId="33" fillId="0" borderId="0" xfId="0" applyFont="1" applyAlignment="1">
      <alignment horizontal="center"/>
    </xf>
    <xf numFmtId="15" fontId="15" fillId="0" borderId="0" xfId="0" applyNumberFormat="1" applyFont="1" applyAlignment="1">
      <alignment horizontal="right" wrapText="1"/>
    </xf>
    <xf numFmtId="0" fontId="34" fillId="0" borderId="0" xfId="0" applyFont="1" applyAlignment="1">
      <alignment vertical="center" wrapText="1"/>
    </xf>
    <xf numFmtId="8" fontId="0" fillId="0" borderId="2" xfId="0" applyNumberFormat="1" applyBorder="1" applyAlignment="1">
      <alignment horizontal="right" wrapText="1"/>
    </xf>
    <xf numFmtId="0" fontId="13" fillId="0" borderId="2" xfId="0" applyFont="1" applyBorder="1" applyAlignment="1">
      <alignment horizontal="center" vertical="center"/>
    </xf>
    <xf numFmtId="0" fontId="2" fillId="3" borderId="2" xfId="0" applyFont="1" applyFill="1" applyBorder="1" applyAlignment="1">
      <alignment horizontal="center" wrapText="1"/>
    </xf>
    <xf numFmtId="0" fontId="2" fillId="3" borderId="2" xfId="0" applyFont="1" applyFill="1" applyBorder="1" applyAlignment="1">
      <alignment horizontal="left" wrapText="1"/>
    </xf>
    <xf numFmtId="0" fontId="0" fillId="0" borderId="4" xfId="0" applyFill="1" applyBorder="1" applyAlignment="1">
      <alignment horizontal="left" wrapText="1"/>
    </xf>
    <xf numFmtId="0" fontId="12" fillId="0" borderId="0" xfId="2" applyAlignment="1">
      <alignment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8</xdr:col>
      <xdr:colOff>797923</xdr:colOff>
      <xdr:row>0</xdr:row>
      <xdr:rowOff>71846</xdr:rowOff>
    </xdr:from>
    <xdr:ext cx="461191" cy="501929"/>
    <xdr:pic>
      <xdr:nvPicPr>
        <xdr:cNvPr id="2" name="Picture 1" descr="transKCClogo.jpg">
          <a:extLst>
            <a:ext uri="{FF2B5EF4-FFF2-40B4-BE49-F238E27FC236}">
              <a16:creationId xmlns:a16="http://schemas.microsoft.com/office/drawing/2014/main" id="{FE8A3AFD-0714-45AD-A617-A2A3C4E82F43}"/>
            </a:ext>
          </a:extLst>
        </xdr:cNvPr>
        <xdr:cNvPicPr>
          <a:picLocks noChangeAspect="1"/>
        </xdr:cNvPicPr>
      </xdr:nvPicPr>
      <xdr:blipFill>
        <a:blip xmlns:r="http://schemas.openxmlformats.org/officeDocument/2006/relationships" r:embed="rId1" cstate="print"/>
        <a:stretch>
          <a:fillRect/>
        </a:stretch>
      </xdr:blipFill>
      <xdr:spPr>
        <a:xfrm>
          <a:off x="6982823" y="71846"/>
          <a:ext cx="461191" cy="5019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797923</xdr:colOff>
      <xdr:row>0</xdr:row>
      <xdr:rowOff>71846</xdr:rowOff>
    </xdr:from>
    <xdr:ext cx="461191" cy="501929"/>
    <xdr:pic>
      <xdr:nvPicPr>
        <xdr:cNvPr id="2" name="Picture 1" descr="transKCClogo.jpg">
          <a:extLst>
            <a:ext uri="{FF2B5EF4-FFF2-40B4-BE49-F238E27FC236}">
              <a16:creationId xmlns:a16="http://schemas.microsoft.com/office/drawing/2014/main" id="{AA3E5A66-D282-45AB-A9B3-811679E347B2}"/>
            </a:ext>
          </a:extLst>
        </xdr:cNvPr>
        <xdr:cNvPicPr>
          <a:picLocks noChangeAspect="1"/>
        </xdr:cNvPicPr>
      </xdr:nvPicPr>
      <xdr:blipFill>
        <a:blip xmlns:r="http://schemas.openxmlformats.org/officeDocument/2006/relationships" r:embed="rId1" cstate="print"/>
        <a:stretch>
          <a:fillRect/>
        </a:stretch>
      </xdr:blipFill>
      <xdr:spPr>
        <a:xfrm>
          <a:off x="11945983" y="71846"/>
          <a:ext cx="461191" cy="501929"/>
        </a:xfrm>
        <a:prstGeom prst="rect">
          <a:avLst/>
        </a:prstGeom>
      </xdr:spPr>
    </xdr:pic>
    <xdr:clientData/>
  </xdr:oneCellAnchor>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kilkennycoco.ie/eng/services/planning/derelict-vacant-sites-and-zoned-land-tax/derelict-site-ds-22-12-map.pdf" TargetMode="External"/><Relationship Id="rId7" Type="http://schemas.openxmlformats.org/officeDocument/2006/relationships/hyperlink" Target="https://www.kilkennycoco.ie/eng/services/planning/derelict-vacant-sites-and-zoned-land-tax/derelict-site-ds-21-12-map.pdf" TargetMode="External"/><Relationship Id="rId2" Type="http://schemas.openxmlformats.org/officeDocument/2006/relationships/hyperlink" Target="https://www.kilkennycoco.ie/eng/services/planning/derelict-vacant-sites-and-zoned-land-tax/derelict-site-ds-21-12-map.pdf" TargetMode="External"/><Relationship Id="rId1" Type="http://schemas.openxmlformats.org/officeDocument/2006/relationships/hyperlink" Target="https://www.buildingsofireland.ie/buildings-search/building/12404534/clasharoe-kilkenny" TargetMode="External"/><Relationship Id="rId6" Type="http://schemas.openxmlformats.org/officeDocument/2006/relationships/hyperlink" Target="https://www.kilkennycoco.ie/eng/services/planning/derelict-vacant-sites-and-zoned-land-tax/derelict-site-ds-19-11-map.pdf" TargetMode="External"/><Relationship Id="rId5" Type="http://schemas.openxmlformats.org/officeDocument/2006/relationships/hyperlink" Target="https://www.kilkennycoco.ie/eng/services/planning/derelict-vacant-sites-and-zoned-land-tax/derelict-site-ds-05-57-map.pdf" TargetMode="External"/><Relationship Id="rId10" Type="http://schemas.openxmlformats.org/officeDocument/2006/relationships/comments" Target="../comments1.xml"/><Relationship Id="rId4" Type="http://schemas.openxmlformats.org/officeDocument/2006/relationships/hyperlink" Target="https://kilkennycoco.ie/eng/services/planning/derelict-vacant-sites-and-zoned-land-tax/ds-22-15-bank-house-map.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kilkennycoco.ie/eng/services/planning/derelict-vacant-sites-and-zoned-land-tax/derelict-site-ds-08-47-map.pdf" TargetMode="External"/><Relationship Id="rId13" Type="http://schemas.openxmlformats.org/officeDocument/2006/relationships/hyperlink" Target="https://kilkennycoco.ie/eng/services/planning/derelict-vacant-sites-and-zoned-land-tax/ds-22-26-garrandarragh-map.pdf" TargetMode="External"/><Relationship Id="rId18" Type="http://schemas.openxmlformats.org/officeDocument/2006/relationships/hyperlink" Target="https://kilkennycoco.ie/eng/services/planning/derelict-vacant-sites-and-zoned-land-tax/derelict-site-ds22-43-hughes-graig-map.pdf" TargetMode="External"/><Relationship Id="rId26" Type="http://schemas.openxmlformats.org/officeDocument/2006/relationships/hyperlink" Target="https://kilkennycoco.ie/eng/services/planning/derelict-vacant-sites-and-zoned-land-tax/ds-23-25-mill-lane-map.pdf" TargetMode="External"/><Relationship Id="rId3" Type="http://schemas.openxmlformats.org/officeDocument/2006/relationships/hyperlink" Target="https://www.kilkennycoco.ie/eng/services/planning/derelict-vacant-sites-and-zoned-land-tax/derelict-site-ds-04-16-map.pdf" TargetMode="External"/><Relationship Id="rId21" Type="http://schemas.openxmlformats.org/officeDocument/2006/relationships/hyperlink" Target="https://kilkennycoco.ie/eng/services/planning/derelict-vacant-sites-and-zoned-land-tax/derelict-site-ds18-07-map.pdf" TargetMode="External"/><Relationship Id="rId34" Type="http://schemas.openxmlformats.org/officeDocument/2006/relationships/hyperlink" Target="https://kilkennycoco.ie/eng/services/planning/derelict-vacant-sites-and-zoned-land-tax/ds25-08-old-garda-station-ballyragget-map.pdf" TargetMode="External"/><Relationship Id="rId7" Type="http://schemas.openxmlformats.org/officeDocument/2006/relationships/hyperlink" Target="https://www.kilkennycoco.ie/eng/services/planning/derelict-vacant-sites-and-zoned-land-tax/derelict-site-ds-07-25-map.pdf" TargetMode="External"/><Relationship Id="rId12" Type="http://schemas.openxmlformats.org/officeDocument/2006/relationships/hyperlink" Target="https://kilkennycoco.ie/eng/services/planning/derelict-vacant-sites-and-zoned-land-tax/ds-22-21-inchacarron-map.pdf" TargetMode="External"/><Relationship Id="rId17" Type="http://schemas.openxmlformats.org/officeDocument/2006/relationships/hyperlink" Target="https://kilkennycoco.ie/eng/services/planning/derelict-vacant-sites-and-zoned-land-tax/derelict-site-ds20-05-kilmacow.pdf" TargetMode="External"/><Relationship Id="rId25" Type="http://schemas.openxmlformats.org/officeDocument/2006/relationships/hyperlink" Target="https://kilkennycoco.ie/eng/services/planning/derelict-vacant-sites-and-zoned-land-tax/ds-23-27-lacken-lodge-map.pdf" TargetMode="External"/><Relationship Id="rId33" Type="http://schemas.openxmlformats.org/officeDocument/2006/relationships/hyperlink" Target="https://kilkennycoco.ie/eng/services/planning/derelict-vacant-sites-and-zoned-land-tax/ds23-46-the-fishing-lodge-main-street-goresbridge-map.pdf" TargetMode="External"/><Relationship Id="rId2" Type="http://schemas.openxmlformats.org/officeDocument/2006/relationships/hyperlink" Target="https://www.kilkennycoco.ie/eng/services/planning/derelict-vacant-sites-and-zoned-land-tax/derelict-site-ds-04-32.pdf" TargetMode="External"/><Relationship Id="rId16" Type="http://schemas.openxmlformats.org/officeDocument/2006/relationships/hyperlink" Target="https://kilkennycoco.ie/eng/services/planning/derelict-vacant-sites-and-zoned-land-tax/derelict-site-ds20-08-map.pdf" TargetMode="External"/><Relationship Id="rId20" Type="http://schemas.openxmlformats.org/officeDocument/2006/relationships/hyperlink" Target="https://kilkennycoco.ie/eng/services/planning/derelict-vacant-sites-and-zoned-land-tax/derelict-site-ds20-10-map.pdf" TargetMode="External"/><Relationship Id="rId29" Type="http://schemas.openxmlformats.org/officeDocument/2006/relationships/hyperlink" Target="https://www.kilkennycoco.ie/eng/services/planning/derelict-vacant-sites-and-zoned-land-tax/DS-23-29-27-Rose-Inn-St-Map.pdf" TargetMode="External"/><Relationship Id="rId1" Type="http://schemas.openxmlformats.org/officeDocument/2006/relationships/hyperlink" Target="https://www.kilkennycoco.ie/eng/services/planning/derelict-vacant-sites-and-zoned-land-tax/derelict-site-ds-20-07.pdf" TargetMode="External"/><Relationship Id="rId6" Type="http://schemas.openxmlformats.org/officeDocument/2006/relationships/hyperlink" Target="https://www.kilkennycoco.ie/eng/services/planning/derelict-vacant-sites-and-zoned-land-tax/derelict-site-ds-09-54-map.pdf" TargetMode="External"/><Relationship Id="rId11" Type="http://schemas.openxmlformats.org/officeDocument/2006/relationships/hyperlink" Target="https://kilkennycoco.ie/eng/services/planning/derelict-vacant-sites-and-zoned-land-tax/ds-20-09-map.pdf" TargetMode="External"/><Relationship Id="rId24" Type="http://schemas.openxmlformats.org/officeDocument/2006/relationships/hyperlink" Target="https://kilkennycoco.ie/eng/services/planning/derelict-vacant-sites-and-zoned-land-tax/ds23-49-stone-cottage-callan-map.pdf" TargetMode="External"/><Relationship Id="rId32" Type="http://schemas.openxmlformats.org/officeDocument/2006/relationships/hyperlink" Target="https://kilkennycoco.ie/eng/services/planning/derelict-vacant-sites-and-zoned-land-tax/ds23-36-pennyfeather-lane-and-pudding-lane-kilkenny-map.pdf" TargetMode="External"/><Relationship Id="rId5" Type="http://schemas.openxmlformats.org/officeDocument/2006/relationships/hyperlink" Target="https://www.kilkennycoco.ie/eng/services/planning/derelict-vacant-sites-and-zoned-land-tax/derelict-site-ds-09-56-map.pdf" TargetMode="External"/><Relationship Id="rId15" Type="http://schemas.openxmlformats.org/officeDocument/2006/relationships/hyperlink" Target="https://kilkennycoco.ie/eng/services/planning/derelict-vacant-sites-and-zoned-land-tax/ds-18-05-thomastown-map.pdf" TargetMode="External"/><Relationship Id="rId23" Type="http://schemas.openxmlformats.org/officeDocument/2006/relationships/hyperlink" Target="https://kilkennycoco.ie/eng/services/planning/derelict-vacant-sites-and-zoned-land-tax/derelict-site-ds-22-33-map.pdf" TargetMode="External"/><Relationship Id="rId28" Type="http://schemas.openxmlformats.org/officeDocument/2006/relationships/hyperlink" Target="https://kilkennycoco.ie/eng/services/planning/derelict-vacant-sites-and-zoned-land-tax/ds-20-03-carmichaels-freshford-map.pdf" TargetMode="External"/><Relationship Id="rId36" Type="http://schemas.openxmlformats.org/officeDocument/2006/relationships/drawing" Target="../drawings/drawing1.xml"/><Relationship Id="rId10" Type="http://schemas.openxmlformats.org/officeDocument/2006/relationships/hyperlink" Target="https://kilkennycoco.ie/eng/services/planning/derelict-vacant-sites-and-zoned-land-tax/ds22-24-map.pdf" TargetMode="External"/><Relationship Id="rId19" Type="http://schemas.openxmlformats.org/officeDocument/2006/relationships/hyperlink" Target="https://kilkennycoco.ie/eng/services/planning/derelict-vacant-sites-and-zoned-land-tax/derelict-site-ds22-46-map.pdf" TargetMode="External"/><Relationship Id="rId31" Type="http://schemas.openxmlformats.org/officeDocument/2006/relationships/hyperlink" Target="https://kilkennycoco.ie/eng/services/planning/derelict-vacant-sites-and-zoned-land-tax/ds23-42-farmhouse-newmarket-map.pdf" TargetMode="External"/><Relationship Id="rId4" Type="http://schemas.openxmlformats.org/officeDocument/2006/relationships/hyperlink" Target="https://www.kilkennycoco.ie/eng/services/planning/derelict-vacant-sites-and-zoned-land-tax/derelict-site-ds-03-26-map1.pdf" TargetMode="External"/><Relationship Id="rId9" Type="http://schemas.openxmlformats.org/officeDocument/2006/relationships/hyperlink" Target="https://www.kilkennycoco.ie/eng/services/planning/derelict-vacant-sites-and-zoned-land-tax/derelict-site-ds-22-12-map.pdf" TargetMode="External"/><Relationship Id="rId14" Type="http://schemas.openxmlformats.org/officeDocument/2006/relationships/hyperlink" Target="https://kilkennycoco.ie/eng/services/planning/derelict-vacant-sites-and-zoned-land-tax/ds-22-27-garrandarragh-map.pdf" TargetMode="External"/><Relationship Id="rId22" Type="http://schemas.openxmlformats.org/officeDocument/2006/relationships/hyperlink" Target="https://kilkennycoco.ie/eng/services/planning/derelict-vacant-sites-and-zoned-land-tax/derelict-site-ds-22-29-map.pdf" TargetMode="External"/><Relationship Id="rId27" Type="http://schemas.openxmlformats.org/officeDocument/2006/relationships/hyperlink" Target="https://kilkennycoco.ie/eng/services/planning/derelict-vacant-sites-and-zoned-land-tax/ds-22-01-bridge-st-map.pdf" TargetMode="External"/><Relationship Id="rId30" Type="http://schemas.openxmlformats.org/officeDocument/2006/relationships/hyperlink" Target="https://kilkennycoco.ie/eng/services/planning/derelict-vacant-sites-and-zoned-land-tax/ds-22-32-sion-road-map.pdf" TargetMode="External"/><Relationship Id="rId35"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kilkennycoco.ie/eng/services/planning/derelict-vacant-sites-and-zoned-land-tax/derelict-site-ds-08-47-map.pdf" TargetMode="External"/><Relationship Id="rId13" Type="http://schemas.openxmlformats.org/officeDocument/2006/relationships/hyperlink" Target="https://kilkennycoco.ie/eng/services/planning/derelict-vacant-sites-and-zoned-land-tax/ds-22-21-inchacarron-map.pdf" TargetMode="External"/><Relationship Id="rId18" Type="http://schemas.openxmlformats.org/officeDocument/2006/relationships/hyperlink" Target="https://kilkennycoco.ie/eng/services/planning/derelict-vacant-sites-and-zoned-land-tax/derelict-site-ds20-05-kilmacow.pdf" TargetMode="External"/><Relationship Id="rId26" Type="http://schemas.openxmlformats.org/officeDocument/2006/relationships/hyperlink" Target="https://kilkennycoco.ie/eng/services/planning/derelict-vacant-sites-and-zoned-land-tax/ds-23-25-mill-lane-map.pdf" TargetMode="External"/><Relationship Id="rId3" Type="http://schemas.openxmlformats.org/officeDocument/2006/relationships/hyperlink" Target="https://www.kilkennycoco.ie/eng/services/planning/derelict-vacant-sites-and-zoned-land-tax/derelict-site-ds-04-16-map.pdf" TargetMode="External"/><Relationship Id="rId21" Type="http://schemas.openxmlformats.org/officeDocument/2006/relationships/hyperlink" Target="https://kilkennycoco.ie/eng/services/planning/derelict-vacant-sites-and-zoned-land-tax/derelict-site-ds18-07-map.pdf" TargetMode="External"/><Relationship Id="rId7" Type="http://schemas.openxmlformats.org/officeDocument/2006/relationships/hyperlink" Target="https://www.kilkennycoco.ie/eng/services/planning/derelict-vacant-sites-and-zoned-land-tax/derelict-site-ds-07-25-map.pdf" TargetMode="External"/><Relationship Id="rId12" Type="http://schemas.openxmlformats.org/officeDocument/2006/relationships/hyperlink" Target="https://kilkennycoco.ie/eng/services/planning/derelict-vacant-sites-and-zoned-land-tax/ds-22-01-bridge-st-map.pdf" TargetMode="External"/><Relationship Id="rId17" Type="http://schemas.openxmlformats.org/officeDocument/2006/relationships/hyperlink" Target="https://kilkennycoco.ie/eng/services/planning/derelict-vacant-sites-and-zoned-land-tax/derelict-site-ds20-08-map.pdf" TargetMode="External"/><Relationship Id="rId25" Type="http://schemas.openxmlformats.org/officeDocument/2006/relationships/hyperlink" Target="https://kilkennycoco.ie/eng/services/planning/derelict-vacant-sites-and-zoned-land-tax/ds-23-27-lacken-lodge-map.pdf" TargetMode="External"/><Relationship Id="rId2" Type="http://schemas.openxmlformats.org/officeDocument/2006/relationships/hyperlink" Target="https://www.kilkennycoco.ie/eng/services/planning/derelict-vacant-sites-and-zoned-land-tax/derelict-site-ds-04-32.pdf" TargetMode="External"/><Relationship Id="rId16" Type="http://schemas.openxmlformats.org/officeDocument/2006/relationships/hyperlink" Target="https://kilkennycoco.ie/eng/services/planning/derelict-vacant-sites-and-zoned-land-tax/ds-18-05-thomastown-map.pdf" TargetMode="External"/><Relationship Id="rId20" Type="http://schemas.openxmlformats.org/officeDocument/2006/relationships/hyperlink" Target="https://kilkennycoco.ie/eng/services/planning/derelict-vacant-sites-and-zoned-land-tax/derelict-site-ds22-46-map.pdf" TargetMode="External"/><Relationship Id="rId29" Type="http://schemas.openxmlformats.org/officeDocument/2006/relationships/hyperlink" Target="https://kilkennycoco.ie/eng/services/planning/derelict-vacant-sites-and-zoned-land-tax/ds-22-32-sion-road-map.pdf" TargetMode="External"/><Relationship Id="rId1" Type="http://schemas.openxmlformats.org/officeDocument/2006/relationships/hyperlink" Target="https://www.kilkennycoco.ie/eng/services/planning/derelict-vacant-sites-and-zoned-land-tax/derelict-site-ds-20-07.pdf" TargetMode="External"/><Relationship Id="rId6" Type="http://schemas.openxmlformats.org/officeDocument/2006/relationships/hyperlink" Target="https://www.kilkennycoco.ie/eng/services/planning/derelict-vacant-sites-and-zoned-land-tax/derelict-site-ds-09-54-map.pdf" TargetMode="External"/><Relationship Id="rId11" Type="http://schemas.openxmlformats.org/officeDocument/2006/relationships/hyperlink" Target="https://kilkennycoco.ie/eng/services/planning/derelict-vacant-sites-and-zoned-land-tax/ds-20-09-map.pdf" TargetMode="External"/><Relationship Id="rId24" Type="http://schemas.openxmlformats.org/officeDocument/2006/relationships/hyperlink" Target="https://kilkennycoco.ie/eng/services/planning/derelict-vacant-sites-and-zoned-land-tax/derelict-site-ds-22-33-map.pdf" TargetMode="External"/><Relationship Id="rId32" Type="http://schemas.openxmlformats.org/officeDocument/2006/relationships/drawing" Target="../drawings/drawing2.xml"/><Relationship Id="rId5" Type="http://schemas.openxmlformats.org/officeDocument/2006/relationships/hyperlink" Target="https://www.kilkennycoco.ie/eng/services/planning/derelict-vacant-sites-and-zoned-land-tax/derelict-site-ds-09-56-map.pdf" TargetMode="External"/><Relationship Id="rId15" Type="http://schemas.openxmlformats.org/officeDocument/2006/relationships/hyperlink" Target="https://kilkennycoco.ie/eng/services/planning/derelict-vacant-sites-and-zoned-land-tax/ds-22-27-garrandarragh-map.pdf" TargetMode="External"/><Relationship Id="rId23" Type="http://schemas.openxmlformats.org/officeDocument/2006/relationships/hyperlink" Target="https://kilkennycoco.ie/eng/services/planning/derelict-vacant-sites-and-zoned-land-tax/derelict-site-ds-22-29-map.pdf" TargetMode="External"/><Relationship Id="rId28" Type="http://schemas.openxmlformats.org/officeDocument/2006/relationships/hyperlink" Target="https://www.kilkennycoco.ie/eng/services/planning/derelict-vacant-sites-and-zoned-land-tax/DS-23-29-27-Rose-Inn-St-Map.pdf" TargetMode="External"/><Relationship Id="rId10" Type="http://schemas.openxmlformats.org/officeDocument/2006/relationships/hyperlink" Target="https://kilkennycoco.ie/eng/services/planning/derelict-vacant-sites-and-zoned-land-tax/ds22-24-map.pdf" TargetMode="External"/><Relationship Id="rId19" Type="http://schemas.openxmlformats.org/officeDocument/2006/relationships/hyperlink" Target="https://kilkennycoco.ie/eng/services/planning/derelict-vacant-sites-and-zoned-land-tax/derelict-site-ds22-43-hughes-graig-map.pdf" TargetMode="External"/><Relationship Id="rId31" Type="http://schemas.openxmlformats.org/officeDocument/2006/relationships/printerSettings" Target="../printerSettings/printerSettings3.bin"/><Relationship Id="rId4" Type="http://schemas.openxmlformats.org/officeDocument/2006/relationships/hyperlink" Target="https://www.kilkennycoco.ie/eng/services/planning/derelict-vacant-sites-and-zoned-land-tax/derelict-site-ds-03-26-map1.pdf" TargetMode="External"/><Relationship Id="rId9" Type="http://schemas.openxmlformats.org/officeDocument/2006/relationships/hyperlink" Target="https://www.kilkennycoco.ie/eng/services/planning/derelict-vacant-sites-and-zoned-land-tax/derelict-site-ds-22-12-map.pdf" TargetMode="External"/><Relationship Id="rId14" Type="http://schemas.openxmlformats.org/officeDocument/2006/relationships/hyperlink" Target="https://kilkennycoco.ie/eng/services/planning/derelict-vacant-sites-and-zoned-land-tax/ds-22-26-garrandarragh-map.pdf" TargetMode="External"/><Relationship Id="rId22" Type="http://schemas.openxmlformats.org/officeDocument/2006/relationships/hyperlink" Target="https://kilkennycoco.ie/eng/services/planning/derelict-vacant-sites-and-zoned-land-tax/derelict-site-ds20-10-map.pdf" TargetMode="External"/><Relationship Id="rId27" Type="http://schemas.openxmlformats.org/officeDocument/2006/relationships/hyperlink" Target="https://kilkennycoco.ie/eng/services/planning/derelict-vacant-sites-and-zoned-land-tax/ds-20-03-carmichaels-freshford-map.pdf" TargetMode="External"/><Relationship Id="rId30" Type="http://schemas.openxmlformats.org/officeDocument/2006/relationships/hyperlink" Target="https://kilkennycoco.ie/eng/services/planning/derelict-vacant-sites-and-zoned-land-tax/ds25-08-old-garda-station-ballyragget-map.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85"/>
  <sheetViews>
    <sheetView zoomScale="85" zoomScaleNormal="85" workbookViewId="0">
      <pane ySplit="1" topLeftCell="A173" activePane="bottomLeft" state="frozen"/>
      <selection pane="bottomLeft" activeCell="P181" sqref="P181"/>
    </sheetView>
  </sheetViews>
  <sheetFormatPr defaultColWidth="9.140625" defaultRowHeight="15"/>
  <cols>
    <col min="1" max="1" width="10.85546875" style="6" customWidth="1"/>
    <col min="2" max="2" width="28.140625" style="6" customWidth="1"/>
    <col min="3" max="3" width="14.140625" style="6" customWidth="1"/>
    <col min="4" max="6" width="17.85546875" style="6" customWidth="1"/>
    <col min="7" max="7" width="14.42578125" style="6" customWidth="1"/>
    <col min="8" max="9" width="13.140625" style="6" customWidth="1"/>
    <col min="10" max="10" width="12.5703125" style="6" customWidth="1"/>
    <col min="11" max="11" width="14.140625" style="12" customWidth="1"/>
    <col min="12" max="12" width="14.140625" style="6" customWidth="1"/>
    <col min="13" max="13" width="11.85546875" style="6" customWidth="1"/>
    <col min="14" max="14" width="11.140625" style="6" bestFit="1" customWidth="1"/>
    <col min="15" max="15" width="12.140625" style="117" customWidth="1"/>
    <col min="16" max="16" width="40.140625" style="6" customWidth="1"/>
    <col min="17" max="17" width="39.140625" style="6" customWidth="1"/>
    <col min="18" max="18" width="7.85546875" style="6" customWidth="1"/>
    <col min="19" max="19" width="6.5703125" style="6" customWidth="1"/>
    <col min="20" max="20" width="6.140625" style="6" customWidth="1"/>
    <col min="21" max="21" width="14.85546875" style="9" customWidth="1"/>
    <col min="22" max="22" width="12.140625" style="30" customWidth="1"/>
    <col min="23" max="23" width="43.85546875" style="30" customWidth="1"/>
    <col min="24" max="24" width="13.28515625" style="9" customWidth="1"/>
    <col min="25" max="25" width="13.85546875" style="6" customWidth="1"/>
    <col min="26" max="26" width="13.5703125" style="6" customWidth="1"/>
    <col min="27" max="27" width="10.5703125" style="167" bestFit="1" customWidth="1"/>
    <col min="28" max="28" width="11.5703125" style="148" bestFit="1" customWidth="1"/>
    <col min="29" max="29" width="11.5703125" style="148" customWidth="1"/>
    <col min="30" max="30" width="14.140625" style="173" customWidth="1"/>
    <col min="31" max="31" width="11" style="104" bestFit="1" customWidth="1"/>
    <col min="32" max="16384" width="9.140625" style="11"/>
  </cols>
  <sheetData>
    <row r="1" spans="1:34" s="5" customFormat="1" ht="75">
      <c r="A1" s="3" t="s">
        <v>113</v>
      </c>
      <c r="B1" s="3" t="s">
        <v>170</v>
      </c>
      <c r="C1" s="3" t="s">
        <v>537</v>
      </c>
      <c r="D1" s="3" t="s">
        <v>100</v>
      </c>
      <c r="E1" s="3" t="s">
        <v>101</v>
      </c>
      <c r="F1" s="3" t="s">
        <v>131</v>
      </c>
      <c r="G1" s="3" t="s">
        <v>123</v>
      </c>
      <c r="H1" s="3" t="s">
        <v>95</v>
      </c>
      <c r="I1" s="3" t="s">
        <v>347</v>
      </c>
      <c r="J1" s="3" t="s">
        <v>5</v>
      </c>
      <c r="K1" s="130" t="s">
        <v>464</v>
      </c>
      <c r="L1" s="3" t="s">
        <v>6</v>
      </c>
      <c r="M1" s="3" t="s">
        <v>7</v>
      </c>
      <c r="N1" s="3" t="s">
        <v>106</v>
      </c>
      <c r="O1" s="123" t="s">
        <v>8</v>
      </c>
      <c r="P1" s="3" t="s">
        <v>296</v>
      </c>
      <c r="Q1" s="3" t="s">
        <v>98</v>
      </c>
      <c r="R1" s="3" t="s">
        <v>839</v>
      </c>
      <c r="S1" s="3" t="s">
        <v>700</v>
      </c>
      <c r="T1" s="3" t="s">
        <v>522</v>
      </c>
      <c r="U1" s="4" t="s">
        <v>38</v>
      </c>
      <c r="V1" s="29" t="s">
        <v>330</v>
      </c>
      <c r="W1" s="29" t="s">
        <v>710</v>
      </c>
      <c r="X1" s="32" t="s">
        <v>408</v>
      </c>
      <c r="Y1" s="3" t="s">
        <v>1157</v>
      </c>
      <c r="Z1" s="3" t="s">
        <v>1156</v>
      </c>
      <c r="AA1" s="164" t="s">
        <v>410</v>
      </c>
      <c r="AB1" s="151" t="s">
        <v>409</v>
      </c>
      <c r="AC1" s="151" t="s">
        <v>1086</v>
      </c>
      <c r="AD1" s="151" t="s">
        <v>1072</v>
      </c>
      <c r="AE1" s="105" t="s">
        <v>914</v>
      </c>
    </row>
    <row r="2" spans="1:34" s="74" customFormat="1" ht="45">
      <c r="A2" s="71" t="s">
        <v>401</v>
      </c>
      <c r="B2" s="71" t="s">
        <v>400</v>
      </c>
      <c r="C2" s="70" t="s">
        <v>539</v>
      </c>
      <c r="D2" s="71" t="s">
        <v>782</v>
      </c>
      <c r="E2" s="71" t="s">
        <v>783</v>
      </c>
      <c r="F2" s="71" t="s">
        <v>402</v>
      </c>
      <c r="G2" s="70" t="s">
        <v>554</v>
      </c>
      <c r="H2" s="68" t="s">
        <v>120</v>
      </c>
      <c r="I2" s="68" t="s">
        <v>353</v>
      </c>
      <c r="J2" s="68" t="s">
        <v>785</v>
      </c>
      <c r="K2" s="68">
        <v>45201</v>
      </c>
      <c r="L2" s="68">
        <v>45201</v>
      </c>
      <c r="M2" s="71"/>
      <c r="N2" s="68">
        <v>45280</v>
      </c>
      <c r="O2" s="129" t="s">
        <v>299</v>
      </c>
      <c r="P2" s="70" t="s">
        <v>1033</v>
      </c>
      <c r="Q2" s="70" t="s">
        <v>300</v>
      </c>
      <c r="R2" s="70" t="s">
        <v>701</v>
      </c>
      <c r="S2" s="70" t="s">
        <v>523</v>
      </c>
      <c r="T2" s="70" t="s">
        <v>523</v>
      </c>
      <c r="U2" s="110">
        <v>25000</v>
      </c>
      <c r="V2" s="68">
        <v>45238</v>
      </c>
      <c r="W2" s="68">
        <v>45275</v>
      </c>
      <c r="X2" s="111"/>
      <c r="Y2" s="111"/>
      <c r="Z2" s="111"/>
      <c r="AA2" s="165"/>
      <c r="AB2" s="152"/>
      <c r="AC2" s="152"/>
      <c r="AD2" s="172"/>
      <c r="AE2" s="112"/>
    </row>
    <row r="3" spans="1:34" s="81" customFormat="1" ht="135">
      <c r="A3" s="6" t="s">
        <v>271</v>
      </c>
      <c r="B3" s="6" t="s">
        <v>207</v>
      </c>
      <c r="C3" s="6" t="s">
        <v>540</v>
      </c>
      <c r="D3" s="6" t="s">
        <v>102</v>
      </c>
      <c r="E3" s="6" t="s">
        <v>103</v>
      </c>
      <c r="F3" s="6" t="s">
        <v>681</v>
      </c>
      <c r="G3" s="6" t="s">
        <v>209</v>
      </c>
      <c r="H3" s="6" t="s">
        <v>99</v>
      </c>
      <c r="I3" s="6" t="s">
        <v>354</v>
      </c>
      <c r="J3" s="7">
        <v>37778</v>
      </c>
      <c r="K3" s="116">
        <v>38028</v>
      </c>
      <c r="L3" s="7">
        <v>37924</v>
      </c>
      <c r="M3" s="6"/>
      <c r="N3" s="6"/>
      <c r="O3" s="116">
        <v>45992</v>
      </c>
      <c r="P3" s="6" t="s">
        <v>1211</v>
      </c>
      <c r="Q3" s="6" t="s">
        <v>1408</v>
      </c>
      <c r="R3" s="6" t="s">
        <v>701</v>
      </c>
      <c r="S3" s="11" t="s">
        <v>523</v>
      </c>
      <c r="T3" s="11"/>
      <c r="U3" s="51">
        <v>65000</v>
      </c>
      <c r="V3" s="64">
        <v>45065</v>
      </c>
      <c r="W3" s="29">
        <v>45603</v>
      </c>
      <c r="X3" s="4">
        <v>4550</v>
      </c>
      <c r="Y3" s="149"/>
      <c r="Z3" s="149" t="s">
        <v>1158</v>
      </c>
      <c r="AA3" s="166"/>
      <c r="AB3" s="148">
        <v>4550</v>
      </c>
      <c r="AC3" s="148"/>
      <c r="AD3" s="173"/>
      <c r="AE3" s="104"/>
      <c r="AF3" s="11"/>
      <c r="AG3" s="11"/>
      <c r="AH3" s="11"/>
    </row>
    <row r="4" spans="1:34" ht="210">
      <c r="A4" s="6" t="s">
        <v>254</v>
      </c>
      <c r="B4" s="6" t="s">
        <v>1</v>
      </c>
      <c r="C4" s="6" t="s">
        <v>541</v>
      </c>
      <c r="D4" s="6" t="s">
        <v>276</v>
      </c>
      <c r="E4" s="12" t="s">
        <v>277</v>
      </c>
      <c r="F4" s="12" t="s">
        <v>682</v>
      </c>
      <c r="G4" s="12" t="s">
        <v>135</v>
      </c>
      <c r="H4" s="6" t="s">
        <v>99</v>
      </c>
      <c r="I4" s="6" t="s">
        <v>354</v>
      </c>
      <c r="J4" s="7">
        <v>37756</v>
      </c>
      <c r="K4" s="124">
        <v>38068</v>
      </c>
      <c r="L4" s="7">
        <v>37904</v>
      </c>
      <c r="O4" s="116">
        <v>45961</v>
      </c>
      <c r="P4" s="6" t="s">
        <v>1206</v>
      </c>
      <c r="Q4" s="6" t="s">
        <v>1419</v>
      </c>
      <c r="R4" s="9" t="s">
        <v>701</v>
      </c>
      <c r="S4" s="10" t="s">
        <v>523</v>
      </c>
      <c r="T4" s="10" t="s">
        <v>523</v>
      </c>
      <c r="U4" s="10">
        <v>75000</v>
      </c>
      <c r="V4" s="64">
        <v>45065</v>
      </c>
      <c r="W4" s="30">
        <v>45105</v>
      </c>
      <c r="X4" s="4">
        <v>5250</v>
      </c>
      <c r="Y4" s="149" t="s">
        <v>1160</v>
      </c>
      <c r="Z4" s="149" t="s">
        <v>1159</v>
      </c>
      <c r="AA4" s="166">
        <v>0</v>
      </c>
      <c r="AB4" s="148">
        <v>10500</v>
      </c>
      <c r="AC4" s="148">
        <v>5316</v>
      </c>
    </row>
    <row r="5" spans="1:34" s="89" customFormat="1" ht="150">
      <c r="A5" s="6" t="s">
        <v>262</v>
      </c>
      <c r="B5" s="6" t="s">
        <v>702</v>
      </c>
      <c r="C5" s="6" t="s">
        <v>442</v>
      </c>
      <c r="D5" s="11" t="s">
        <v>933</v>
      </c>
      <c r="E5" s="6" t="s">
        <v>936</v>
      </c>
      <c r="F5" s="6" t="s">
        <v>261</v>
      </c>
      <c r="G5" s="6" t="s">
        <v>260</v>
      </c>
      <c r="H5" s="6" t="s">
        <v>97</v>
      </c>
      <c r="I5" s="6" t="s">
        <v>355</v>
      </c>
      <c r="J5" s="7">
        <v>37904</v>
      </c>
      <c r="K5" s="116">
        <v>38099</v>
      </c>
      <c r="L5" s="7">
        <v>38099</v>
      </c>
      <c r="M5" s="64">
        <v>38334</v>
      </c>
      <c r="N5" s="6"/>
      <c r="O5" s="116">
        <v>46054</v>
      </c>
      <c r="P5" s="6" t="s">
        <v>1162</v>
      </c>
      <c r="Q5" s="6" t="s">
        <v>1409</v>
      </c>
      <c r="R5" s="9" t="s">
        <v>701</v>
      </c>
      <c r="S5" s="9" t="s">
        <v>523</v>
      </c>
      <c r="T5" s="9" t="s">
        <v>523</v>
      </c>
      <c r="U5" s="51">
        <v>35000</v>
      </c>
      <c r="V5" s="64">
        <v>45065</v>
      </c>
      <c r="W5" s="30">
        <v>45105</v>
      </c>
      <c r="X5" s="4"/>
      <c r="Y5" s="3"/>
      <c r="Z5" s="3" t="s">
        <v>1161</v>
      </c>
      <c r="AA5" s="166"/>
      <c r="AB5" s="148">
        <v>2450</v>
      </c>
      <c r="AC5" s="148"/>
      <c r="AD5" s="173"/>
      <c r="AE5" s="104"/>
    </row>
    <row r="6" spans="1:34" s="5" customFormat="1" ht="120">
      <c r="A6" s="142" t="s">
        <v>1101</v>
      </c>
      <c r="B6" s="142" t="s">
        <v>210</v>
      </c>
      <c r="C6" s="70" t="s">
        <v>540</v>
      </c>
      <c r="D6" s="142" t="s">
        <v>810</v>
      </c>
      <c r="E6" s="70" t="s">
        <v>809</v>
      </c>
      <c r="F6" s="70" t="s">
        <v>683</v>
      </c>
      <c r="G6" s="70" t="s">
        <v>199</v>
      </c>
      <c r="H6" s="142" t="s">
        <v>99</v>
      </c>
      <c r="I6" s="142" t="s">
        <v>354</v>
      </c>
      <c r="J6" s="143">
        <v>38077</v>
      </c>
      <c r="K6" s="177">
        <v>38470</v>
      </c>
      <c r="L6" s="72">
        <v>38470</v>
      </c>
      <c r="M6" s="72">
        <v>38561</v>
      </c>
      <c r="N6" s="72">
        <v>45624</v>
      </c>
      <c r="O6" s="129" t="s">
        <v>299</v>
      </c>
      <c r="P6" s="70" t="s">
        <v>1091</v>
      </c>
      <c r="Q6" s="6"/>
      <c r="R6" s="70" t="s">
        <v>701</v>
      </c>
      <c r="S6" s="93" t="s">
        <v>523</v>
      </c>
      <c r="T6" s="93" t="s">
        <v>523</v>
      </c>
      <c r="U6" s="93">
        <v>15000</v>
      </c>
      <c r="V6" s="91">
        <v>45065</v>
      </c>
      <c r="W6" s="72" t="s">
        <v>815</v>
      </c>
      <c r="X6" s="146">
        <v>1050</v>
      </c>
      <c r="Y6" s="158">
        <v>45406</v>
      </c>
      <c r="Z6" s="158"/>
      <c r="AA6" s="169">
        <v>0</v>
      </c>
      <c r="AB6" s="153">
        <v>1050</v>
      </c>
      <c r="AC6" s="153"/>
      <c r="AD6" s="174" t="s">
        <v>1089</v>
      </c>
      <c r="AE6" s="104"/>
    </row>
    <row r="7" spans="1:34" s="111" customFormat="1" ht="30">
      <c r="A7" s="142" t="s">
        <v>256</v>
      </c>
      <c r="B7" s="138" t="s">
        <v>3</v>
      </c>
      <c r="C7" s="70" t="s">
        <v>541</v>
      </c>
      <c r="D7" s="142" t="s">
        <v>111</v>
      </c>
      <c r="E7" s="70" t="s">
        <v>3</v>
      </c>
      <c r="F7" s="70" t="s">
        <v>684</v>
      </c>
      <c r="G7" s="70" t="s">
        <v>1017</v>
      </c>
      <c r="H7" s="142" t="s">
        <v>99</v>
      </c>
      <c r="I7" s="142" t="s">
        <v>354</v>
      </c>
      <c r="J7" s="143">
        <v>38699</v>
      </c>
      <c r="K7" s="144">
        <v>39028</v>
      </c>
      <c r="L7" s="72">
        <v>39028</v>
      </c>
      <c r="M7" s="72"/>
      <c r="N7" s="72">
        <v>45357</v>
      </c>
      <c r="O7" s="129" t="s">
        <v>299</v>
      </c>
      <c r="P7" s="70"/>
      <c r="Q7" s="70"/>
      <c r="R7" s="70" t="s">
        <v>701</v>
      </c>
      <c r="S7" s="70" t="s">
        <v>523</v>
      </c>
      <c r="T7" s="73" t="s">
        <v>701</v>
      </c>
      <c r="U7" s="73">
        <v>50000</v>
      </c>
      <c r="V7" s="88">
        <v>38779</v>
      </c>
      <c r="W7" s="145"/>
      <c r="X7" s="146"/>
      <c r="Y7" s="147"/>
      <c r="Z7" s="147"/>
      <c r="AA7" s="168"/>
      <c r="AB7" s="153"/>
      <c r="AC7" s="153"/>
      <c r="AD7" s="174"/>
      <c r="AE7" s="112"/>
    </row>
    <row r="8" spans="1:34" s="5" customFormat="1" ht="165">
      <c r="A8" s="6" t="s">
        <v>255</v>
      </c>
      <c r="B8" s="6" t="s">
        <v>96</v>
      </c>
      <c r="C8" s="6" t="s">
        <v>552</v>
      </c>
      <c r="D8" s="6" t="s">
        <v>253</v>
      </c>
      <c r="E8" s="6" t="s">
        <v>252</v>
      </c>
      <c r="F8" s="6" t="s">
        <v>685</v>
      </c>
      <c r="G8" s="6" t="s">
        <v>199</v>
      </c>
      <c r="H8" s="6" t="s">
        <v>97</v>
      </c>
      <c r="I8" s="6" t="s">
        <v>355</v>
      </c>
      <c r="J8" s="7">
        <v>39198</v>
      </c>
      <c r="K8" s="116">
        <v>39386</v>
      </c>
      <c r="L8" s="7">
        <v>39370</v>
      </c>
      <c r="M8" s="6"/>
      <c r="N8" s="6"/>
      <c r="O8" s="116">
        <v>46054</v>
      </c>
      <c r="P8" s="6" t="s">
        <v>1205</v>
      </c>
      <c r="Q8" s="6" t="s">
        <v>1410</v>
      </c>
      <c r="R8" s="6" t="s">
        <v>701</v>
      </c>
      <c r="S8" s="9" t="s">
        <v>523</v>
      </c>
      <c r="T8" s="9" t="s">
        <v>701</v>
      </c>
      <c r="U8" s="51">
        <v>35000</v>
      </c>
      <c r="V8" s="64">
        <v>45065</v>
      </c>
      <c r="W8" s="29">
        <v>45603</v>
      </c>
      <c r="X8" s="4"/>
      <c r="Y8" s="3"/>
      <c r="Z8" s="3" t="s">
        <v>1161</v>
      </c>
      <c r="AA8" s="166"/>
      <c r="AB8" s="148">
        <v>2450</v>
      </c>
      <c r="AC8" s="148"/>
      <c r="AD8" s="173"/>
      <c r="AE8" s="104"/>
    </row>
    <row r="9" spans="1:34" s="89" customFormat="1" ht="156" customHeight="1">
      <c r="A9" s="6" t="s">
        <v>267</v>
      </c>
      <c r="B9" s="25" t="s">
        <v>265</v>
      </c>
      <c r="C9" s="6" t="s">
        <v>97</v>
      </c>
      <c r="D9" s="25" t="s">
        <v>269</v>
      </c>
      <c r="E9" s="12" t="s">
        <v>270</v>
      </c>
      <c r="F9" s="6" t="s">
        <v>268</v>
      </c>
      <c r="G9" s="6" t="s">
        <v>266</v>
      </c>
      <c r="H9" s="6" t="s">
        <v>97</v>
      </c>
      <c r="I9" s="6" t="s">
        <v>355</v>
      </c>
      <c r="J9" s="6"/>
      <c r="K9" s="7">
        <v>39538</v>
      </c>
      <c r="L9" s="7">
        <v>39538</v>
      </c>
      <c r="M9" s="6"/>
      <c r="N9" s="6"/>
      <c r="O9" s="116">
        <v>45748</v>
      </c>
      <c r="P9" s="6" t="s">
        <v>1080</v>
      </c>
      <c r="Q9" s="6" t="s">
        <v>1190</v>
      </c>
      <c r="R9" s="6" t="s">
        <v>701</v>
      </c>
      <c r="S9" s="9" t="s">
        <v>523</v>
      </c>
      <c r="T9" s="6"/>
      <c r="U9" s="51">
        <v>45000</v>
      </c>
      <c r="V9" s="64">
        <v>45065</v>
      </c>
      <c r="W9" s="30">
        <v>45603</v>
      </c>
      <c r="X9" s="9"/>
      <c r="Y9" s="6"/>
      <c r="Z9" s="6"/>
      <c r="AA9" s="166"/>
      <c r="AB9" s="148"/>
      <c r="AC9" s="148"/>
      <c r="AD9" s="173"/>
      <c r="AE9" s="104"/>
    </row>
    <row r="10" spans="1:34" s="14" customFormat="1" ht="165">
      <c r="A10" s="13" t="s">
        <v>468</v>
      </c>
      <c r="B10" s="13" t="s">
        <v>860</v>
      </c>
      <c r="C10" s="6" t="s">
        <v>542</v>
      </c>
      <c r="D10" s="13" t="s">
        <v>108</v>
      </c>
      <c r="E10" s="6" t="s">
        <v>861</v>
      </c>
      <c r="F10" s="6" t="s">
        <v>132</v>
      </c>
      <c r="G10" s="6" t="s">
        <v>273</v>
      </c>
      <c r="H10" s="13" t="s">
        <v>97</v>
      </c>
      <c r="I10" s="13" t="s">
        <v>354</v>
      </c>
      <c r="J10" s="8">
        <v>40228</v>
      </c>
      <c r="K10" s="124">
        <v>40371</v>
      </c>
      <c r="L10" s="7">
        <v>40371</v>
      </c>
      <c r="M10" s="7">
        <v>43630</v>
      </c>
      <c r="N10" s="7"/>
      <c r="O10" s="116">
        <v>46054</v>
      </c>
      <c r="P10" s="6" t="s">
        <v>1411</v>
      </c>
      <c r="Q10" s="6"/>
      <c r="R10" s="6" t="s">
        <v>844</v>
      </c>
      <c r="S10" s="6" t="s">
        <v>523</v>
      </c>
      <c r="T10" s="6" t="s">
        <v>523</v>
      </c>
      <c r="U10" s="9">
        <v>125000</v>
      </c>
      <c r="V10" s="30">
        <v>44911</v>
      </c>
      <c r="W10" s="30">
        <v>45013</v>
      </c>
      <c r="X10" s="4">
        <v>8750</v>
      </c>
      <c r="Y10" s="149">
        <v>45406</v>
      </c>
      <c r="Z10" s="198">
        <v>8750</v>
      </c>
      <c r="AA10" s="166">
        <v>0</v>
      </c>
      <c r="AB10" s="148">
        <v>17500</v>
      </c>
      <c r="AC10" s="148">
        <v>8859</v>
      </c>
      <c r="AD10" s="173"/>
      <c r="AE10" s="104"/>
      <c r="AF10" s="5"/>
      <c r="AG10" s="5"/>
      <c r="AH10" s="5"/>
    </row>
    <row r="11" spans="1:34" s="5" customFormat="1" ht="270">
      <c r="A11" s="13" t="s">
        <v>264</v>
      </c>
      <c r="B11" s="13" t="s">
        <v>0</v>
      </c>
      <c r="C11" s="6" t="s">
        <v>97</v>
      </c>
      <c r="D11" s="13" t="s">
        <v>109</v>
      </c>
      <c r="E11" s="6" t="s">
        <v>110</v>
      </c>
      <c r="F11" s="6" t="s">
        <v>686</v>
      </c>
      <c r="G11" s="16" t="s">
        <v>213</v>
      </c>
      <c r="H11" s="13" t="s">
        <v>97</v>
      </c>
      <c r="I11" s="13" t="s">
        <v>354</v>
      </c>
      <c r="J11" s="28">
        <v>39955</v>
      </c>
      <c r="K11" s="125">
        <v>40228</v>
      </c>
      <c r="L11" s="7">
        <v>40228</v>
      </c>
      <c r="M11" s="7">
        <v>44187</v>
      </c>
      <c r="N11" s="7"/>
      <c r="O11" s="116">
        <v>46054</v>
      </c>
      <c r="P11" s="6" t="s">
        <v>1192</v>
      </c>
      <c r="Q11" s="6" t="s">
        <v>1319</v>
      </c>
      <c r="R11" s="6" t="s">
        <v>701</v>
      </c>
      <c r="S11" s="6" t="s">
        <v>523</v>
      </c>
      <c r="T11" s="6"/>
      <c r="U11" s="4"/>
      <c r="V11" s="29"/>
      <c r="W11" s="29"/>
      <c r="X11" s="4"/>
      <c r="Y11" s="3"/>
      <c r="Z11" s="3"/>
      <c r="AA11" s="166"/>
      <c r="AB11" s="148"/>
      <c r="AC11" s="148"/>
      <c r="AD11" s="173"/>
      <c r="AE11" s="104"/>
    </row>
    <row r="12" spans="1:34" s="89" customFormat="1" ht="45">
      <c r="A12" s="6" t="s">
        <v>114</v>
      </c>
      <c r="B12" s="6" t="s">
        <v>1286</v>
      </c>
      <c r="C12" s="6" t="s">
        <v>545</v>
      </c>
      <c r="D12" s="6" t="s">
        <v>184</v>
      </c>
      <c r="E12" s="6" t="s">
        <v>303</v>
      </c>
      <c r="F12" s="6" t="s">
        <v>175</v>
      </c>
      <c r="G12" s="16" t="s">
        <v>886</v>
      </c>
      <c r="H12" s="6" t="s">
        <v>97</v>
      </c>
      <c r="I12" s="6" t="s">
        <v>355</v>
      </c>
      <c r="J12" s="7">
        <v>43140</v>
      </c>
      <c r="K12" s="117" t="s">
        <v>107</v>
      </c>
      <c r="L12" s="6"/>
      <c r="M12" s="7">
        <v>43140</v>
      </c>
      <c r="N12" s="7"/>
      <c r="O12" s="116">
        <v>45930</v>
      </c>
      <c r="P12" s="6" t="s">
        <v>1281</v>
      </c>
      <c r="Q12" s="6" t="s">
        <v>1318</v>
      </c>
      <c r="R12" s="6" t="s">
        <v>701</v>
      </c>
      <c r="S12" s="6" t="s">
        <v>523</v>
      </c>
      <c r="T12" s="6" t="s">
        <v>523</v>
      </c>
      <c r="U12" s="9"/>
      <c r="V12" s="30"/>
      <c r="W12" s="30"/>
      <c r="X12" s="9"/>
      <c r="Y12" s="6"/>
      <c r="Z12" s="6"/>
      <c r="AA12" s="167"/>
      <c r="AB12" s="148"/>
      <c r="AC12" s="148"/>
      <c r="AD12" s="173"/>
      <c r="AE12" s="104" t="s">
        <v>908</v>
      </c>
    </row>
    <row r="13" spans="1:34" s="5" customFormat="1" ht="60">
      <c r="A13" s="6" t="s">
        <v>9</v>
      </c>
      <c r="B13" s="6" t="s">
        <v>703</v>
      </c>
      <c r="C13" s="6" t="s">
        <v>97</v>
      </c>
      <c r="D13" s="6" t="s">
        <v>19</v>
      </c>
      <c r="E13" s="12" t="s">
        <v>116</v>
      </c>
      <c r="F13" s="12" t="s">
        <v>215</v>
      </c>
      <c r="G13" s="16" t="s">
        <v>216</v>
      </c>
      <c r="H13" s="6" t="s">
        <v>97</v>
      </c>
      <c r="I13" s="6" t="s">
        <v>354</v>
      </c>
      <c r="J13" s="7">
        <v>43138</v>
      </c>
      <c r="K13" s="124">
        <v>43185</v>
      </c>
      <c r="L13" s="7">
        <v>43185</v>
      </c>
      <c r="M13" s="7">
        <v>43273</v>
      </c>
      <c r="N13" s="7"/>
      <c r="O13" s="116">
        <v>45861</v>
      </c>
      <c r="P13" s="6" t="s">
        <v>1280</v>
      </c>
      <c r="Q13" s="6" t="s">
        <v>1317</v>
      </c>
      <c r="R13" s="6" t="s">
        <v>701</v>
      </c>
      <c r="S13" s="6" t="s">
        <v>523</v>
      </c>
      <c r="T13" s="6" t="s">
        <v>523</v>
      </c>
      <c r="U13" s="10">
        <v>65000</v>
      </c>
      <c r="V13" s="7">
        <v>43437</v>
      </c>
      <c r="W13" s="7" t="s">
        <v>523</v>
      </c>
      <c r="X13" s="9">
        <v>1950</v>
      </c>
      <c r="Y13" s="7">
        <v>43887</v>
      </c>
      <c r="Z13" s="7"/>
      <c r="AA13" s="166"/>
      <c r="AB13" s="148"/>
      <c r="AC13" s="148"/>
      <c r="AD13" s="173"/>
      <c r="AE13" s="104" t="s">
        <v>909</v>
      </c>
    </row>
    <row r="14" spans="1:34" ht="75">
      <c r="A14" s="70" t="s">
        <v>117</v>
      </c>
      <c r="B14" s="75" t="s">
        <v>78</v>
      </c>
      <c r="C14" s="70" t="s">
        <v>542</v>
      </c>
      <c r="D14" s="70" t="s">
        <v>13</v>
      </c>
      <c r="E14" s="71" t="s">
        <v>118</v>
      </c>
      <c r="F14" s="71" t="s">
        <v>132</v>
      </c>
      <c r="G14" s="71" t="s">
        <v>199</v>
      </c>
      <c r="H14" s="70" t="s">
        <v>97</v>
      </c>
      <c r="I14" s="70" t="s">
        <v>354</v>
      </c>
      <c r="J14" s="72">
        <v>43286</v>
      </c>
      <c r="K14" s="72">
        <v>43369</v>
      </c>
      <c r="L14" s="72">
        <v>43369</v>
      </c>
      <c r="M14" s="72"/>
      <c r="N14" s="72">
        <v>44917</v>
      </c>
      <c r="O14" s="129" t="s">
        <v>299</v>
      </c>
      <c r="P14" s="70" t="s">
        <v>334</v>
      </c>
      <c r="Q14" s="70" t="s">
        <v>568</v>
      </c>
      <c r="R14" s="70" t="s">
        <v>845</v>
      </c>
      <c r="S14" s="70" t="s">
        <v>523</v>
      </c>
      <c r="T14" s="70"/>
      <c r="U14" s="73">
        <v>40000</v>
      </c>
      <c r="V14" s="72">
        <v>43437</v>
      </c>
      <c r="W14" s="72" t="s">
        <v>523</v>
      </c>
      <c r="X14" s="73">
        <v>1200</v>
      </c>
      <c r="Y14" s="72">
        <v>43887</v>
      </c>
      <c r="Z14" s="72"/>
      <c r="AA14" s="169">
        <v>1200</v>
      </c>
    </row>
    <row r="15" spans="1:34" ht="75">
      <c r="A15" s="6" t="s">
        <v>14</v>
      </c>
      <c r="B15" s="6" t="s">
        <v>193</v>
      </c>
      <c r="C15" s="6" t="s">
        <v>553</v>
      </c>
      <c r="D15" s="6" t="s">
        <v>328</v>
      </c>
      <c r="E15" s="6" t="s">
        <v>329</v>
      </c>
      <c r="F15" s="6" t="s">
        <v>194</v>
      </c>
      <c r="G15" s="6" t="s">
        <v>1262</v>
      </c>
      <c r="H15" s="6" t="s">
        <v>120</v>
      </c>
      <c r="I15" s="6" t="s">
        <v>353</v>
      </c>
      <c r="J15" s="7" t="s">
        <v>510</v>
      </c>
      <c r="K15" s="84">
        <v>44956</v>
      </c>
      <c r="L15" s="7">
        <v>44956</v>
      </c>
      <c r="M15" s="7">
        <v>43185</v>
      </c>
      <c r="N15" s="7"/>
      <c r="O15" s="116">
        <v>45863</v>
      </c>
      <c r="P15" s="6" t="s">
        <v>1288</v>
      </c>
      <c r="Q15" s="10" t="s">
        <v>1287</v>
      </c>
      <c r="R15" s="12" t="s">
        <v>840</v>
      </c>
      <c r="S15" s="6" t="s">
        <v>523</v>
      </c>
      <c r="T15" s="6" t="s">
        <v>523</v>
      </c>
      <c r="U15" s="51">
        <v>60000</v>
      </c>
      <c r="V15" s="64">
        <v>45065</v>
      </c>
      <c r="W15" s="30">
        <v>45105</v>
      </c>
      <c r="AA15" s="166"/>
      <c r="AE15" s="104" t="s">
        <v>910</v>
      </c>
    </row>
    <row r="16" spans="1:34" ht="30">
      <c r="A16" s="6" t="s">
        <v>15</v>
      </c>
      <c r="B16" s="6" t="s">
        <v>119</v>
      </c>
      <c r="C16" s="6" t="s">
        <v>544</v>
      </c>
      <c r="D16" s="6" t="s">
        <v>488</v>
      </c>
      <c r="E16" s="6" t="s">
        <v>489</v>
      </c>
      <c r="F16" s="16" t="s">
        <v>218</v>
      </c>
      <c r="G16" s="16" t="s">
        <v>217</v>
      </c>
      <c r="H16" s="6" t="s">
        <v>120</v>
      </c>
      <c r="I16" s="6" t="s">
        <v>355</v>
      </c>
      <c r="K16" s="117" t="s">
        <v>107</v>
      </c>
      <c r="M16" s="7">
        <v>43201</v>
      </c>
      <c r="N16" s="7"/>
      <c r="O16" s="116">
        <v>45561</v>
      </c>
      <c r="P16" s="6" t="s">
        <v>486</v>
      </c>
      <c r="Q16" s="6" t="s">
        <v>487</v>
      </c>
      <c r="R16" s="6" t="s">
        <v>701</v>
      </c>
      <c r="S16" s="6" t="s">
        <v>523</v>
      </c>
      <c r="T16" s="6" t="s">
        <v>525</v>
      </c>
    </row>
    <row r="17" spans="1:34" ht="90">
      <c r="A17" s="6" t="s">
        <v>16</v>
      </c>
      <c r="B17" s="6" t="s">
        <v>720</v>
      </c>
      <c r="C17" s="6" t="s">
        <v>121</v>
      </c>
      <c r="D17" s="6" t="s">
        <v>17</v>
      </c>
      <c r="E17" s="6" t="s">
        <v>509</v>
      </c>
      <c r="F17" s="6" t="s">
        <v>132</v>
      </c>
      <c r="G17" s="16" t="s">
        <v>219</v>
      </c>
      <c r="H17" s="6" t="s">
        <v>121</v>
      </c>
      <c r="I17" s="6" t="s">
        <v>352</v>
      </c>
      <c r="J17" s="7">
        <v>44895</v>
      </c>
      <c r="K17" s="84">
        <v>45118</v>
      </c>
      <c r="L17" s="7">
        <v>45118</v>
      </c>
      <c r="M17" s="7">
        <v>43217</v>
      </c>
      <c r="N17" s="7"/>
      <c r="O17" s="116">
        <v>45778</v>
      </c>
      <c r="P17" s="6" t="s">
        <v>759</v>
      </c>
      <c r="Q17" s="6" t="s">
        <v>1193</v>
      </c>
      <c r="R17" s="6" t="s">
        <v>926</v>
      </c>
      <c r="S17" s="6" t="s">
        <v>523</v>
      </c>
      <c r="T17" s="6" t="s">
        <v>523</v>
      </c>
      <c r="U17" s="9">
        <v>700000</v>
      </c>
      <c r="V17" s="2">
        <v>45238</v>
      </c>
      <c r="W17" s="2">
        <v>45275</v>
      </c>
    </row>
    <row r="18" spans="1:34" ht="120">
      <c r="A18" s="6" t="s">
        <v>24</v>
      </c>
      <c r="B18" s="6" t="s">
        <v>27</v>
      </c>
      <c r="C18" s="6" t="s">
        <v>545</v>
      </c>
      <c r="D18" s="6" t="s">
        <v>274</v>
      </c>
      <c r="E18" s="12" t="s">
        <v>275</v>
      </c>
      <c r="F18" s="12" t="s">
        <v>220</v>
      </c>
      <c r="G18" s="16" t="s">
        <v>221</v>
      </c>
      <c r="H18" s="6" t="s">
        <v>97</v>
      </c>
      <c r="I18" s="6" t="s">
        <v>355</v>
      </c>
      <c r="J18" s="7">
        <v>43367</v>
      </c>
      <c r="K18" s="124">
        <v>43412</v>
      </c>
      <c r="L18" s="7">
        <v>43412</v>
      </c>
      <c r="M18" s="7">
        <v>43367</v>
      </c>
      <c r="N18" s="7">
        <v>45898</v>
      </c>
      <c r="O18" s="129" t="s">
        <v>299</v>
      </c>
      <c r="P18" s="6" t="s">
        <v>1351</v>
      </c>
      <c r="R18" s="6" t="s">
        <v>701</v>
      </c>
      <c r="S18" s="6" t="s">
        <v>523</v>
      </c>
      <c r="U18" s="9">
        <v>55000</v>
      </c>
      <c r="V18" s="30">
        <v>45065</v>
      </c>
    </row>
    <row r="19" spans="1:34" customFormat="1" ht="105">
      <c r="A19" t="s">
        <v>769</v>
      </c>
      <c r="B19" s="12" t="s">
        <v>770</v>
      </c>
      <c r="C19" s="6" t="s">
        <v>543</v>
      </c>
      <c r="D19" s="13" t="s">
        <v>26</v>
      </c>
      <c r="E19" s="12"/>
      <c r="F19" s="12" t="s">
        <v>673</v>
      </c>
      <c r="G19" s="6" t="s">
        <v>214</v>
      </c>
      <c r="H19" s="13" t="s">
        <v>97</v>
      </c>
      <c r="I19" s="13" t="s">
        <v>353</v>
      </c>
      <c r="J19" s="8" t="s">
        <v>771</v>
      </c>
      <c r="K19" s="126" t="s">
        <v>107</v>
      </c>
      <c r="M19" s="7">
        <v>44235</v>
      </c>
      <c r="O19" s="116">
        <v>45436</v>
      </c>
      <c r="P19" s="12" t="s">
        <v>772</v>
      </c>
      <c r="Q19" s="12" t="s">
        <v>773</v>
      </c>
      <c r="R19" t="s">
        <v>701</v>
      </c>
      <c r="S19" t="s">
        <v>523</v>
      </c>
      <c r="T19" t="s">
        <v>701</v>
      </c>
      <c r="AA19" s="170"/>
      <c r="AB19" s="148"/>
      <c r="AC19" s="148"/>
      <c r="AD19" s="173"/>
      <c r="AE19" s="104"/>
    </row>
    <row r="20" spans="1:34" ht="75">
      <c r="A20" s="6" t="s">
        <v>32</v>
      </c>
      <c r="B20" s="6" t="s">
        <v>344</v>
      </c>
      <c r="C20" s="6" t="s">
        <v>196</v>
      </c>
      <c r="D20" s="6" t="s">
        <v>359</v>
      </c>
      <c r="F20" s="6" t="s">
        <v>164</v>
      </c>
      <c r="G20" s="6" t="s">
        <v>163</v>
      </c>
      <c r="H20" s="6" t="s">
        <v>99</v>
      </c>
      <c r="I20" s="6" t="s">
        <v>353</v>
      </c>
      <c r="K20" s="117" t="s">
        <v>107</v>
      </c>
      <c r="O20" s="116">
        <v>45640</v>
      </c>
      <c r="P20" s="6" t="s">
        <v>882</v>
      </c>
      <c r="Q20" s="6" t="s">
        <v>573</v>
      </c>
      <c r="R20" s="6" t="s">
        <v>846</v>
      </c>
      <c r="S20" s="6" t="s">
        <v>523</v>
      </c>
      <c r="T20" s="6" t="s">
        <v>701</v>
      </c>
    </row>
    <row r="21" spans="1:34" ht="45">
      <c r="A21" s="70" t="s">
        <v>731</v>
      </c>
      <c r="B21" s="70" t="s">
        <v>31</v>
      </c>
      <c r="C21" s="70" t="s">
        <v>121</v>
      </c>
      <c r="D21" s="70" t="s">
        <v>411</v>
      </c>
      <c r="E21" s="70" t="s">
        <v>122</v>
      </c>
      <c r="F21" s="70" t="s">
        <v>132</v>
      </c>
      <c r="G21" s="70" t="s">
        <v>199</v>
      </c>
      <c r="H21" s="70" t="s">
        <v>121</v>
      </c>
      <c r="I21" s="70" t="s">
        <v>352</v>
      </c>
      <c r="J21" s="72">
        <v>44705</v>
      </c>
      <c r="K21" s="72">
        <v>44770</v>
      </c>
      <c r="L21" s="72" t="s">
        <v>421</v>
      </c>
      <c r="M21" s="72">
        <v>43839</v>
      </c>
      <c r="N21" s="72">
        <v>45156</v>
      </c>
      <c r="O21" s="129" t="s">
        <v>299</v>
      </c>
      <c r="P21" s="70" t="s">
        <v>797</v>
      </c>
      <c r="Q21" s="70"/>
      <c r="R21" s="70" t="s">
        <v>701</v>
      </c>
      <c r="S21" s="70" t="s">
        <v>523</v>
      </c>
      <c r="T21" s="70"/>
      <c r="U21" s="73">
        <v>520000</v>
      </c>
      <c r="V21" s="88">
        <v>44911</v>
      </c>
      <c r="W21" s="88"/>
      <c r="X21" s="73"/>
      <c r="Y21" s="70"/>
      <c r="Z21" s="70"/>
      <c r="AA21" s="169"/>
      <c r="AB21" s="154"/>
      <c r="AC21" s="154"/>
      <c r="AD21" s="151"/>
    </row>
    <row r="22" spans="1:34" ht="120">
      <c r="A22" s="6" t="s">
        <v>33</v>
      </c>
      <c r="B22" s="6" t="s">
        <v>560</v>
      </c>
      <c r="C22" s="6" t="s">
        <v>121</v>
      </c>
      <c r="D22" s="6" t="s">
        <v>34</v>
      </c>
      <c r="E22" s="6" t="s">
        <v>327</v>
      </c>
      <c r="F22" t="s">
        <v>204</v>
      </c>
      <c r="G22" s="6" t="s">
        <v>199</v>
      </c>
      <c r="H22" s="6" t="s">
        <v>121</v>
      </c>
      <c r="I22" s="6" t="s">
        <v>352</v>
      </c>
      <c r="J22" s="7">
        <v>43511</v>
      </c>
      <c r="K22" s="117" t="s">
        <v>107</v>
      </c>
      <c r="M22" s="7">
        <v>43511</v>
      </c>
      <c r="N22" s="7"/>
      <c r="O22" s="116">
        <v>45531</v>
      </c>
      <c r="P22" s="6" t="s">
        <v>735</v>
      </c>
      <c r="Q22" s="6" t="s">
        <v>503</v>
      </c>
      <c r="S22" s="6" t="s">
        <v>523</v>
      </c>
    </row>
    <row r="23" spans="1:34" ht="90">
      <c r="A23" s="17" t="s">
        <v>35</v>
      </c>
      <c r="B23" s="17" t="s">
        <v>520</v>
      </c>
      <c r="C23" s="17" t="s">
        <v>121</v>
      </c>
      <c r="D23" s="19" t="s">
        <v>34</v>
      </c>
      <c r="E23" s="17" t="s">
        <v>314</v>
      </c>
      <c r="F23" s="17" t="s">
        <v>205</v>
      </c>
      <c r="G23" s="139" t="s">
        <v>521</v>
      </c>
      <c r="H23" s="17" t="s">
        <v>121</v>
      </c>
      <c r="I23" s="17" t="s">
        <v>352</v>
      </c>
      <c r="J23" s="98" t="s">
        <v>563</v>
      </c>
      <c r="K23" s="128" t="s">
        <v>107</v>
      </c>
      <c r="L23" s="17"/>
      <c r="M23" s="17"/>
      <c r="N23" s="17"/>
      <c r="O23" s="135">
        <v>45540</v>
      </c>
      <c r="P23" s="17" t="s">
        <v>1024</v>
      </c>
      <c r="Q23" s="17"/>
      <c r="R23" s="17" t="s">
        <v>701</v>
      </c>
      <c r="S23" s="17" t="s">
        <v>523</v>
      </c>
      <c r="T23" s="17" t="s">
        <v>701</v>
      </c>
      <c r="U23" s="79"/>
      <c r="V23" s="80"/>
      <c r="W23" s="80"/>
      <c r="X23" s="79"/>
      <c r="Y23" s="17"/>
      <c r="Z23" s="17"/>
      <c r="AA23" s="171"/>
      <c r="AB23" s="155"/>
      <c r="AC23" s="155"/>
      <c r="AD23" s="175"/>
      <c r="AF23" s="81"/>
      <c r="AG23" s="81"/>
      <c r="AH23" s="81"/>
    </row>
    <row r="24" spans="1:34" ht="45">
      <c r="A24" s="6" t="s">
        <v>37</v>
      </c>
      <c r="B24" s="6" t="s">
        <v>36</v>
      </c>
      <c r="C24" s="6" t="s">
        <v>121</v>
      </c>
      <c r="D24" s="6" t="s">
        <v>184</v>
      </c>
      <c r="E24" s="6" t="s">
        <v>303</v>
      </c>
      <c r="F24" s="6" t="s">
        <v>132</v>
      </c>
      <c r="G24" s="6" t="s">
        <v>199</v>
      </c>
      <c r="H24" s="6" t="s">
        <v>121</v>
      </c>
      <c r="I24" s="6" t="s">
        <v>352</v>
      </c>
      <c r="K24" s="117" t="s">
        <v>107</v>
      </c>
      <c r="O24" s="116">
        <v>45439</v>
      </c>
      <c r="P24" s="6" t="s">
        <v>559</v>
      </c>
      <c r="R24" s="6" t="s">
        <v>701</v>
      </c>
      <c r="S24" s="6" t="s">
        <v>523</v>
      </c>
      <c r="T24" s="6" t="s">
        <v>523</v>
      </c>
      <c r="U24" s="9">
        <v>110000</v>
      </c>
      <c r="V24" s="30">
        <v>43437</v>
      </c>
    </row>
    <row r="25" spans="1:34" ht="120">
      <c r="A25" t="s">
        <v>41</v>
      </c>
      <c r="B25" s="12" t="s">
        <v>246</v>
      </c>
      <c r="C25" s="6" t="s">
        <v>540</v>
      </c>
      <c r="D25" s="26" t="s">
        <v>343</v>
      </c>
      <c r="E25" s="12"/>
      <c r="F25" t="s">
        <v>341</v>
      </c>
      <c r="G25" s="6" t="s">
        <v>342</v>
      </c>
      <c r="H25" s="6" t="s">
        <v>196</v>
      </c>
      <c r="I25" s="6" t="s">
        <v>354</v>
      </c>
      <c r="J25"/>
      <c r="K25" s="117" t="s">
        <v>107</v>
      </c>
      <c r="L25" s="2"/>
      <c r="M25" s="2">
        <v>43545</v>
      </c>
      <c r="N25"/>
      <c r="O25" s="116">
        <v>45913</v>
      </c>
      <c r="P25" s="12" t="s">
        <v>1270</v>
      </c>
      <c r="Q25" s="70" t="s">
        <v>1271</v>
      </c>
      <c r="R25" t="s">
        <v>972</v>
      </c>
      <c r="S25" s="6" t="s">
        <v>523</v>
      </c>
      <c r="T25" s="6" t="s">
        <v>701</v>
      </c>
      <c r="U25"/>
      <c r="V25"/>
      <c r="W25"/>
      <c r="X25"/>
      <c r="Y25"/>
      <c r="Z25"/>
      <c r="AA25" s="170"/>
    </row>
    <row r="26" spans="1:34" customFormat="1" ht="90">
      <c r="A26" s="111" t="s">
        <v>1144</v>
      </c>
      <c r="B26" s="70" t="s">
        <v>125</v>
      </c>
      <c r="C26" s="70" t="s">
        <v>546</v>
      </c>
      <c r="D26" s="70" t="s">
        <v>124</v>
      </c>
      <c r="E26" s="70" t="s">
        <v>335</v>
      </c>
      <c r="F26" s="70" t="s">
        <v>337</v>
      </c>
      <c r="G26" s="70" t="s">
        <v>336</v>
      </c>
      <c r="H26" s="70" t="s">
        <v>120</v>
      </c>
      <c r="I26" s="70" t="s">
        <v>354</v>
      </c>
      <c r="J26" s="70"/>
      <c r="K26" s="127" t="s">
        <v>107</v>
      </c>
      <c r="L26" s="70"/>
      <c r="M26" s="72">
        <v>43545</v>
      </c>
      <c r="N26" s="72"/>
      <c r="O26" s="129" t="s">
        <v>299</v>
      </c>
      <c r="P26" s="70" t="s">
        <v>1268</v>
      </c>
      <c r="Q26" s="70" t="s">
        <v>1268</v>
      </c>
      <c r="R26" s="70" t="s">
        <v>701</v>
      </c>
      <c r="S26" s="70" t="s">
        <v>523</v>
      </c>
      <c r="T26" s="70" t="s">
        <v>701</v>
      </c>
      <c r="U26" s="73"/>
      <c r="V26" s="88"/>
      <c r="W26" s="88"/>
      <c r="X26" s="73"/>
      <c r="Y26" s="70"/>
      <c r="Z26" s="6"/>
      <c r="AA26" s="167"/>
      <c r="AB26" s="148"/>
      <c r="AC26" s="148"/>
      <c r="AD26" s="173"/>
      <c r="AE26" s="104"/>
    </row>
    <row r="27" spans="1:34" ht="60">
      <c r="A27" s="6" t="s">
        <v>42</v>
      </c>
      <c r="B27" s="6" t="s">
        <v>43</v>
      </c>
      <c r="C27" s="6" t="s">
        <v>540</v>
      </c>
      <c r="D27" s="6" t="s">
        <v>184</v>
      </c>
      <c r="E27" s="6" t="s">
        <v>303</v>
      </c>
      <c r="F27" s="6" t="s">
        <v>339</v>
      </c>
      <c r="G27" s="6" t="s">
        <v>340</v>
      </c>
      <c r="H27" s="6" t="s">
        <v>99</v>
      </c>
      <c r="I27" s="6" t="s">
        <v>354</v>
      </c>
      <c r="K27" s="117" t="s">
        <v>107</v>
      </c>
      <c r="O27" s="116">
        <v>45399</v>
      </c>
      <c r="P27" s="6" t="s">
        <v>338</v>
      </c>
      <c r="Q27" s="6" t="s">
        <v>921</v>
      </c>
      <c r="R27" s="6" t="s">
        <v>701</v>
      </c>
      <c r="S27" s="6" t="s">
        <v>523</v>
      </c>
      <c r="T27" s="6" t="s">
        <v>523</v>
      </c>
      <c r="AB27" s="153"/>
      <c r="AC27" s="153"/>
      <c r="AD27" s="174"/>
      <c r="AE27" s="104" t="s">
        <v>913</v>
      </c>
    </row>
    <row r="28" spans="1:34" ht="105">
      <c r="A28" s="6" t="s">
        <v>45</v>
      </c>
      <c r="B28" t="s">
        <v>825</v>
      </c>
      <c r="C28" s="11" t="s">
        <v>553</v>
      </c>
      <c r="D28" t="s">
        <v>920</v>
      </c>
      <c r="E28" s="12" t="s">
        <v>251</v>
      </c>
      <c r="F28" s="6" t="s">
        <v>824</v>
      </c>
      <c r="G28" s="6" t="s">
        <v>199</v>
      </c>
      <c r="H28" s="6" t="s">
        <v>120</v>
      </c>
      <c r="I28" s="6" t="s">
        <v>353</v>
      </c>
      <c r="K28" s="117" t="s">
        <v>107</v>
      </c>
      <c r="O28" s="116"/>
      <c r="P28" s="6" t="s">
        <v>1309</v>
      </c>
      <c r="Q28" s="6" t="s">
        <v>1446</v>
      </c>
      <c r="R28" s="6" t="s">
        <v>847</v>
      </c>
      <c r="S28" s="6" t="s">
        <v>523</v>
      </c>
      <c r="AB28" s="153"/>
      <c r="AC28" s="153"/>
      <c r="AD28" s="174"/>
      <c r="AE28" s="104" t="s">
        <v>919</v>
      </c>
    </row>
    <row r="29" spans="1:34" s="89" customFormat="1" ht="30">
      <c r="A29" s="147" t="s">
        <v>1136</v>
      </c>
      <c r="B29" s="156" t="s">
        <v>206</v>
      </c>
      <c r="C29" s="147" t="s">
        <v>121</v>
      </c>
      <c r="D29" s="147" t="s">
        <v>223</v>
      </c>
      <c r="E29" s="147" t="s">
        <v>326</v>
      </c>
      <c r="F29" s="147" t="s">
        <v>687</v>
      </c>
      <c r="G29" s="157" t="s">
        <v>222</v>
      </c>
      <c r="H29" s="147" t="s">
        <v>121</v>
      </c>
      <c r="I29" s="147" t="s">
        <v>352</v>
      </c>
      <c r="J29" s="158">
        <v>44705</v>
      </c>
      <c r="K29" s="159">
        <v>44792</v>
      </c>
      <c r="L29" s="158">
        <v>44792</v>
      </c>
      <c r="M29" s="158">
        <v>43885</v>
      </c>
      <c r="N29" s="158">
        <v>45348</v>
      </c>
      <c r="O29" s="159" t="s">
        <v>299</v>
      </c>
      <c r="P29" s="160" t="s">
        <v>1052</v>
      </c>
      <c r="Q29" s="147" t="s">
        <v>1053</v>
      </c>
      <c r="R29" s="147" t="s">
        <v>848</v>
      </c>
      <c r="S29" s="147" t="s">
        <v>523</v>
      </c>
      <c r="T29" s="147"/>
      <c r="U29" s="146">
        <v>150000</v>
      </c>
      <c r="V29" s="145">
        <v>44911</v>
      </c>
      <c r="W29" s="145">
        <v>45013</v>
      </c>
      <c r="X29" s="146">
        <v>0</v>
      </c>
      <c r="Y29" s="147"/>
      <c r="Z29" s="147"/>
      <c r="AA29" s="168">
        <v>0</v>
      </c>
      <c r="AB29" s="152">
        <v>0</v>
      </c>
      <c r="AC29" s="152"/>
      <c r="AD29" s="172"/>
      <c r="AE29" s="161"/>
    </row>
    <row r="30" spans="1:34" ht="150">
      <c r="A30" s="12" t="s">
        <v>47</v>
      </c>
      <c r="B30" s="12" t="s">
        <v>171</v>
      </c>
      <c r="C30" s="6" t="s">
        <v>543</v>
      </c>
      <c r="D30" s="6" t="s">
        <v>356</v>
      </c>
      <c r="E30" s="6" t="s">
        <v>357</v>
      </c>
      <c r="F30" s="6" t="s">
        <v>672</v>
      </c>
      <c r="G30" s="6" t="s">
        <v>358</v>
      </c>
      <c r="H30" s="6" t="s">
        <v>97</v>
      </c>
      <c r="I30" s="6" t="s">
        <v>353</v>
      </c>
      <c r="J30" s="64">
        <v>45778</v>
      </c>
      <c r="K30" s="117" t="s">
        <v>107</v>
      </c>
      <c r="L30" s="31"/>
      <c r="M30" s="31"/>
      <c r="N30" s="31"/>
      <c r="O30" s="116" t="s">
        <v>1320</v>
      </c>
      <c r="P30" s="6" t="s">
        <v>1321</v>
      </c>
      <c r="Q30" s="6" t="s">
        <v>1443</v>
      </c>
      <c r="R30" s="6" t="s">
        <v>701</v>
      </c>
      <c r="S30" s="6" t="s">
        <v>523</v>
      </c>
      <c r="T30" s="6" t="s">
        <v>701</v>
      </c>
    </row>
    <row r="31" spans="1:34" ht="30">
      <c r="A31" s="6" t="s">
        <v>48</v>
      </c>
      <c r="B31" s="6" t="s">
        <v>126</v>
      </c>
      <c r="C31" s="6" t="s">
        <v>542</v>
      </c>
      <c r="D31" s="17" t="s">
        <v>403</v>
      </c>
      <c r="E31" s="17"/>
      <c r="F31" s="17" t="s">
        <v>345</v>
      </c>
      <c r="G31" s="6" t="s">
        <v>135</v>
      </c>
      <c r="H31" s="6" t="s">
        <v>97</v>
      </c>
      <c r="I31" s="6" t="s">
        <v>355</v>
      </c>
      <c r="K31" s="117" t="s">
        <v>107</v>
      </c>
      <c r="O31" s="116">
        <v>45449</v>
      </c>
      <c r="P31" s="6" t="s">
        <v>973</v>
      </c>
      <c r="Q31" s="6" t="s">
        <v>974</v>
      </c>
      <c r="R31" s="6" t="s">
        <v>701</v>
      </c>
      <c r="S31" s="6" t="s">
        <v>523</v>
      </c>
      <c r="T31" s="6" t="s">
        <v>701</v>
      </c>
    </row>
    <row r="32" spans="1:34" ht="60">
      <c r="A32" s="70" t="s">
        <v>727</v>
      </c>
      <c r="B32" s="70" t="s">
        <v>130</v>
      </c>
      <c r="C32" s="70" t="s">
        <v>547</v>
      </c>
      <c r="D32" s="70" t="s">
        <v>562</v>
      </c>
      <c r="E32" s="70" t="s">
        <v>561</v>
      </c>
      <c r="F32" s="70" t="s">
        <v>688</v>
      </c>
      <c r="G32" s="70" t="s">
        <v>129</v>
      </c>
      <c r="H32" s="70" t="s">
        <v>120</v>
      </c>
      <c r="I32" s="70" t="s">
        <v>353</v>
      </c>
      <c r="J32" s="72">
        <v>44918</v>
      </c>
      <c r="K32" s="131">
        <v>44956</v>
      </c>
      <c r="L32" s="72">
        <v>44956</v>
      </c>
      <c r="M32" s="70"/>
      <c r="N32" s="72">
        <v>45154</v>
      </c>
      <c r="O32" s="129" t="s">
        <v>299</v>
      </c>
      <c r="P32" s="70" t="s">
        <v>728</v>
      </c>
      <c r="Q32" s="70" t="s">
        <v>798</v>
      </c>
      <c r="R32" s="70"/>
      <c r="S32" s="70" t="s">
        <v>523</v>
      </c>
      <c r="T32" s="70" t="s">
        <v>525</v>
      </c>
      <c r="U32" s="90">
        <v>55000</v>
      </c>
      <c r="V32" s="91">
        <v>45065</v>
      </c>
      <c r="W32" s="88"/>
      <c r="X32" s="73"/>
      <c r="Y32" s="70"/>
      <c r="Z32" s="70"/>
      <c r="AA32" s="169"/>
    </row>
    <row r="33" spans="1:31" ht="30">
      <c r="A33" s="6" t="s">
        <v>49</v>
      </c>
      <c r="B33" s="6" t="s">
        <v>133</v>
      </c>
      <c r="C33" s="6" t="s">
        <v>545</v>
      </c>
      <c r="F33" s="6" t="s">
        <v>134</v>
      </c>
      <c r="G33" s="6" t="s">
        <v>135</v>
      </c>
      <c r="H33" s="6" t="s">
        <v>127</v>
      </c>
      <c r="I33" s="6" t="s">
        <v>355</v>
      </c>
      <c r="K33" s="117" t="s">
        <v>107</v>
      </c>
      <c r="O33" s="116">
        <v>45449</v>
      </c>
      <c r="P33" s="6" t="s">
        <v>128</v>
      </c>
      <c r="Q33" s="6" t="s">
        <v>225</v>
      </c>
      <c r="R33" s="6" t="s">
        <v>701</v>
      </c>
      <c r="S33" s="6" t="s">
        <v>523</v>
      </c>
      <c r="T33" s="6" t="s">
        <v>701</v>
      </c>
    </row>
    <row r="34" spans="1:31" ht="135">
      <c r="A34" s="6" t="s">
        <v>50</v>
      </c>
      <c r="B34" s="6" t="s">
        <v>136</v>
      </c>
      <c r="C34" s="6" t="s">
        <v>548</v>
      </c>
      <c r="D34" s="6" t="s">
        <v>922</v>
      </c>
      <c r="E34" s="6" t="s">
        <v>923</v>
      </c>
      <c r="F34" s="6" t="s">
        <v>132</v>
      </c>
      <c r="G34" s="6" t="s">
        <v>135</v>
      </c>
      <c r="H34" s="6" t="s">
        <v>99</v>
      </c>
      <c r="I34" s="6" t="s">
        <v>354</v>
      </c>
      <c r="J34" s="7">
        <v>45259</v>
      </c>
      <c r="K34" s="116">
        <v>45336</v>
      </c>
      <c r="L34" s="7">
        <v>45336</v>
      </c>
      <c r="O34" s="116">
        <v>46054</v>
      </c>
      <c r="P34" s="6" t="s">
        <v>1412</v>
      </c>
      <c r="Q34" s="17"/>
      <c r="R34" s="6" t="s">
        <v>701</v>
      </c>
      <c r="S34" s="6" t="s">
        <v>523</v>
      </c>
      <c r="T34" s="6" t="s">
        <v>523</v>
      </c>
      <c r="U34" s="9">
        <v>65000</v>
      </c>
      <c r="V34" s="30">
        <v>45586</v>
      </c>
      <c r="W34" s="30">
        <v>45603</v>
      </c>
      <c r="Z34" s="199">
        <v>4550</v>
      </c>
      <c r="AB34" s="148">
        <v>4550</v>
      </c>
    </row>
    <row r="35" spans="1:31" ht="165">
      <c r="A35" s="70" t="s">
        <v>51</v>
      </c>
      <c r="B35" s="70" t="s">
        <v>52</v>
      </c>
      <c r="C35" s="70" t="s">
        <v>121</v>
      </c>
      <c r="D35" s="70" t="s">
        <v>1057</v>
      </c>
      <c r="E35" s="70" t="s">
        <v>1058</v>
      </c>
      <c r="F35" s="70" t="s">
        <v>137</v>
      </c>
      <c r="G35" s="70" t="s">
        <v>135</v>
      </c>
      <c r="H35" s="70" t="s">
        <v>138</v>
      </c>
      <c r="I35" s="70" t="s">
        <v>352</v>
      </c>
      <c r="J35" s="72">
        <v>44502</v>
      </c>
      <c r="K35" s="129">
        <v>44893</v>
      </c>
      <c r="L35" s="72">
        <v>44893</v>
      </c>
      <c r="M35" s="72">
        <v>44175</v>
      </c>
      <c r="N35" s="72">
        <v>45665</v>
      </c>
      <c r="O35" s="129" t="s">
        <v>299</v>
      </c>
      <c r="P35" s="70" t="s">
        <v>1139</v>
      </c>
      <c r="Q35" s="70" t="s">
        <v>883</v>
      </c>
      <c r="R35" s="73" t="s">
        <v>701</v>
      </c>
      <c r="S35" s="70" t="s">
        <v>523</v>
      </c>
      <c r="T35" s="70" t="s">
        <v>525</v>
      </c>
      <c r="U35" s="73">
        <v>400000</v>
      </c>
      <c r="V35" s="88">
        <v>45065</v>
      </c>
      <c r="W35" s="88">
        <v>45105</v>
      </c>
      <c r="X35" s="73">
        <v>28000</v>
      </c>
      <c r="Y35" s="72">
        <v>45406</v>
      </c>
      <c r="Z35" s="72"/>
      <c r="AA35" s="169">
        <v>15266</v>
      </c>
      <c r="AB35" s="153">
        <v>12734</v>
      </c>
      <c r="AC35" s="153"/>
      <c r="AD35" s="174"/>
      <c r="AE35" s="112"/>
    </row>
    <row r="36" spans="1:31" ht="90">
      <c r="A36" s="6" t="s">
        <v>53</v>
      </c>
      <c r="B36" s="6" t="s">
        <v>139</v>
      </c>
      <c r="C36" s="6" t="s">
        <v>538</v>
      </c>
      <c r="D36" s="6" t="s">
        <v>1059</v>
      </c>
      <c r="E36" s="6" t="s">
        <v>1266</v>
      </c>
      <c r="F36" s="65" t="s">
        <v>140</v>
      </c>
      <c r="G36" s="6" t="s">
        <v>346</v>
      </c>
      <c r="H36" s="6" t="s">
        <v>127</v>
      </c>
      <c r="I36" s="6" t="s">
        <v>354</v>
      </c>
      <c r="J36" s="7" t="s">
        <v>572</v>
      </c>
      <c r="K36" s="84">
        <v>44998</v>
      </c>
      <c r="L36" s="7">
        <v>44998</v>
      </c>
      <c r="M36" s="7">
        <v>44110</v>
      </c>
      <c r="N36" s="7"/>
      <c r="O36" s="116">
        <v>45962</v>
      </c>
      <c r="P36" s="70" t="s">
        <v>1399</v>
      </c>
      <c r="Q36" s="70" t="s">
        <v>1401</v>
      </c>
      <c r="R36" s="9" t="s">
        <v>701</v>
      </c>
      <c r="S36" s="10" t="s">
        <v>523</v>
      </c>
      <c r="T36" s="10" t="s">
        <v>523</v>
      </c>
      <c r="U36" s="9">
        <v>105000</v>
      </c>
      <c r="V36" s="30">
        <v>44606</v>
      </c>
      <c r="W36" s="30">
        <v>45105</v>
      </c>
      <c r="X36" s="9">
        <v>7350</v>
      </c>
      <c r="Y36" s="7" t="s">
        <v>1163</v>
      </c>
      <c r="Z36" s="7" t="s">
        <v>1164</v>
      </c>
      <c r="AA36" s="167">
        <v>0</v>
      </c>
      <c r="AB36" s="148">
        <v>14700</v>
      </c>
      <c r="AC36" s="148">
        <v>7442</v>
      </c>
    </row>
    <row r="37" spans="1:31" ht="60">
      <c r="A37" s="70" t="s">
        <v>54</v>
      </c>
      <c r="B37" s="70" t="s">
        <v>55</v>
      </c>
      <c r="C37" s="70" t="s">
        <v>549</v>
      </c>
      <c r="D37" s="70" t="s">
        <v>141</v>
      </c>
      <c r="E37" s="70" t="s">
        <v>309</v>
      </c>
      <c r="F37" s="70" t="s">
        <v>975</v>
      </c>
      <c r="G37" s="70" t="s">
        <v>152</v>
      </c>
      <c r="H37" s="70" t="s">
        <v>127</v>
      </c>
      <c r="I37" s="70" t="s">
        <v>353</v>
      </c>
      <c r="J37" s="72">
        <v>44175</v>
      </c>
      <c r="K37" s="127" t="s">
        <v>107</v>
      </c>
      <c r="L37" s="70"/>
      <c r="M37" s="72">
        <v>44175</v>
      </c>
      <c r="N37" s="72"/>
      <c r="O37" s="129" t="s">
        <v>299</v>
      </c>
      <c r="P37" s="70" t="s">
        <v>153</v>
      </c>
      <c r="Q37" s="93" t="s">
        <v>883</v>
      </c>
      <c r="R37" s="73" t="s">
        <v>849</v>
      </c>
      <c r="S37" s="73" t="s">
        <v>523</v>
      </c>
      <c r="T37" s="73" t="s">
        <v>523</v>
      </c>
      <c r="U37" s="73"/>
      <c r="V37" s="88"/>
      <c r="W37" s="88"/>
      <c r="X37" s="73"/>
      <c r="Y37" s="70"/>
      <c r="Z37" s="70"/>
      <c r="AA37" s="169"/>
      <c r="AB37" s="153"/>
      <c r="AC37" s="153"/>
      <c r="AD37" s="174"/>
    </row>
    <row r="38" spans="1:31" ht="300">
      <c r="A38" s="6" t="s">
        <v>56</v>
      </c>
      <c r="B38" s="6" t="s">
        <v>57</v>
      </c>
      <c r="C38" s="6" t="s">
        <v>121</v>
      </c>
      <c r="D38" s="6" t="s">
        <v>58</v>
      </c>
      <c r="E38" s="6" t="s">
        <v>144</v>
      </c>
      <c r="F38" s="6" t="s">
        <v>142</v>
      </c>
      <c r="G38" s="6" t="s">
        <v>135</v>
      </c>
      <c r="H38" s="6" t="s">
        <v>121</v>
      </c>
      <c r="I38" s="6" t="s">
        <v>352</v>
      </c>
      <c r="J38" s="7">
        <v>44175</v>
      </c>
      <c r="K38" s="116">
        <v>44769</v>
      </c>
      <c r="L38" s="7">
        <v>44769</v>
      </c>
      <c r="M38" s="7" t="s">
        <v>143</v>
      </c>
      <c r="N38" s="7"/>
      <c r="O38" s="116">
        <v>45778</v>
      </c>
      <c r="P38" s="6" t="s">
        <v>1264</v>
      </c>
      <c r="Q38" s="6" t="s">
        <v>1400</v>
      </c>
      <c r="R38" s="6" t="s">
        <v>701</v>
      </c>
      <c r="S38" s="6" t="s">
        <v>523</v>
      </c>
      <c r="U38" s="9">
        <v>465000</v>
      </c>
      <c r="V38" s="30">
        <v>44412</v>
      </c>
      <c r="AE38" s="107"/>
    </row>
    <row r="39" spans="1:31" ht="45">
      <c r="A39" s="6" t="s">
        <v>59</v>
      </c>
      <c r="B39" s="6" t="s">
        <v>729</v>
      </c>
      <c r="C39" s="6" t="s">
        <v>121</v>
      </c>
      <c r="D39" s="6" t="s">
        <v>620</v>
      </c>
      <c r="E39" s="6" t="s">
        <v>145</v>
      </c>
      <c r="F39" s="6" t="s">
        <v>689</v>
      </c>
      <c r="G39" s="6" t="s">
        <v>146</v>
      </c>
      <c r="H39" s="6" t="s">
        <v>121</v>
      </c>
      <c r="I39" s="6" t="s">
        <v>352</v>
      </c>
      <c r="J39" s="7" t="s">
        <v>558</v>
      </c>
      <c r="K39" s="84">
        <v>44965</v>
      </c>
      <c r="L39" s="7">
        <v>44965</v>
      </c>
      <c r="M39" s="7">
        <v>44144</v>
      </c>
      <c r="N39" s="7"/>
      <c r="O39" s="116">
        <v>45971</v>
      </c>
      <c r="P39" s="6" t="s">
        <v>1393</v>
      </c>
      <c r="Q39" s="6" t="s">
        <v>1394</v>
      </c>
      <c r="R39" s="9" t="s">
        <v>701</v>
      </c>
      <c r="S39" s="6" t="s">
        <v>523</v>
      </c>
      <c r="T39" s="6" t="s">
        <v>523</v>
      </c>
      <c r="U39" s="9">
        <v>600000</v>
      </c>
      <c r="V39" s="30">
        <v>45065</v>
      </c>
      <c r="W39" s="7" t="s">
        <v>837</v>
      </c>
      <c r="X39" s="9">
        <v>42000</v>
      </c>
      <c r="Y39" s="7" t="s">
        <v>1165</v>
      </c>
      <c r="Z39" s="7" t="s">
        <v>1166</v>
      </c>
      <c r="AA39" s="167">
        <v>0</v>
      </c>
      <c r="AB39" s="148">
        <v>82000</v>
      </c>
      <c r="AC39" s="148">
        <v>42525</v>
      </c>
      <c r="AE39" s="105"/>
    </row>
    <row r="40" spans="1:31" ht="135">
      <c r="A40" s="6" t="s">
        <v>61</v>
      </c>
      <c r="B40" s="6" t="s">
        <v>62</v>
      </c>
      <c r="C40" s="6" t="s">
        <v>547</v>
      </c>
      <c r="D40" s="6" t="s">
        <v>1079</v>
      </c>
      <c r="E40" s="197" t="s">
        <v>1149</v>
      </c>
      <c r="G40" s="6" t="s">
        <v>135</v>
      </c>
      <c r="H40" s="6" t="s">
        <v>120</v>
      </c>
      <c r="I40" s="6" t="s">
        <v>353</v>
      </c>
      <c r="J40" s="7">
        <v>44918</v>
      </c>
      <c r="K40" s="84">
        <v>44956</v>
      </c>
      <c r="L40" s="7">
        <v>44956</v>
      </c>
      <c r="O40" s="116">
        <v>45689</v>
      </c>
      <c r="P40" s="6" t="s">
        <v>1413</v>
      </c>
      <c r="Q40" s="6" t="s">
        <v>1167</v>
      </c>
      <c r="R40" s="9" t="s">
        <v>701</v>
      </c>
      <c r="S40" s="6" t="s">
        <v>523</v>
      </c>
      <c r="T40" s="6" t="s">
        <v>523</v>
      </c>
      <c r="U40" s="10">
        <v>70000</v>
      </c>
      <c r="V40" s="64">
        <v>45065</v>
      </c>
      <c r="W40" s="7" t="s">
        <v>804</v>
      </c>
      <c r="X40" s="9">
        <f>(U40/100)*7</f>
        <v>4900</v>
      </c>
      <c r="Y40" s="7" t="s">
        <v>1168</v>
      </c>
      <c r="Z40" s="7" t="s">
        <v>1169</v>
      </c>
      <c r="AA40" s="167">
        <v>0</v>
      </c>
      <c r="AB40" s="148">
        <v>9800</v>
      </c>
    </row>
    <row r="41" spans="1:31" ht="90">
      <c r="A41" s="6" t="s">
        <v>63</v>
      </c>
      <c r="B41" s="6" t="s">
        <v>148</v>
      </c>
      <c r="C41" s="6" t="s">
        <v>550</v>
      </c>
      <c r="D41" s="6" t="s">
        <v>64</v>
      </c>
      <c r="E41" s="6" t="s">
        <v>147</v>
      </c>
      <c r="F41" s="6" t="s">
        <v>142</v>
      </c>
      <c r="G41" s="6" t="s">
        <v>135</v>
      </c>
      <c r="H41" s="6" t="s">
        <v>97</v>
      </c>
      <c r="I41" s="6" t="s">
        <v>354</v>
      </c>
      <c r="J41" s="7">
        <v>44229</v>
      </c>
      <c r="K41" s="84">
        <v>45135</v>
      </c>
      <c r="L41" s="7">
        <v>45135</v>
      </c>
      <c r="M41" s="7">
        <v>44225</v>
      </c>
      <c r="N41" s="7"/>
      <c r="O41" s="116">
        <v>45863</v>
      </c>
      <c r="P41" s="6" t="s">
        <v>1289</v>
      </c>
      <c r="Q41" s="10" t="s">
        <v>1290</v>
      </c>
      <c r="R41" s="6" t="s">
        <v>701</v>
      </c>
      <c r="S41" s="6" t="s">
        <v>523</v>
      </c>
      <c r="T41" s="6" t="s">
        <v>523</v>
      </c>
      <c r="U41" s="9">
        <v>45000</v>
      </c>
      <c r="V41" s="30">
        <v>45238</v>
      </c>
      <c r="AB41" s="154"/>
      <c r="AC41" s="154"/>
      <c r="AD41" s="151"/>
      <c r="AE41" s="104" t="s">
        <v>911</v>
      </c>
    </row>
    <row r="42" spans="1:31" ht="120">
      <c r="A42" s="6" t="s">
        <v>65</v>
      </c>
      <c r="B42" s="6" t="s">
        <v>149</v>
      </c>
      <c r="C42" s="6" t="s">
        <v>543</v>
      </c>
      <c r="D42" s="6" t="s">
        <v>150</v>
      </c>
      <c r="E42" s="6" t="s">
        <v>151</v>
      </c>
      <c r="F42" s="6" t="s">
        <v>976</v>
      </c>
      <c r="G42" s="6" t="s">
        <v>154</v>
      </c>
      <c r="H42" s="6" t="s">
        <v>97</v>
      </c>
      <c r="I42" s="6" t="s">
        <v>353</v>
      </c>
      <c r="J42" s="7">
        <v>44281</v>
      </c>
      <c r="K42" s="117" t="s">
        <v>107</v>
      </c>
      <c r="M42" s="7">
        <v>44281</v>
      </c>
      <c r="N42" s="7"/>
      <c r="O42" s="116">
        <v>45409</v>
      </c>
      <c r="P42" s="6" t="s">
        <v>304</v>
      </c>
      <c r="Q42" s="6" t="s">
        <v>800</v>
      </c>
      <c r="R42" s="6" t="s">
        <v>701</v>
      </c>
      <c r="S42" s="6" t="s">
        <v>523</v>
      </c>
      <c r="T42" s="6" t="s">
        <v>523</v>
      </c>
      <c r="AB42" s="153">
        <v>6800</v>
      </c>
      <c r="AC42" s="153"/>
      <c r="AD42" s="174"/>
      <c r="AE42" s="106"/>
    </row>
    <row r="43" spans="1:31" ht="45">
      <c r="A43" s="6" t="s">
        <v>66</v>
      </c>
      <c r="B43" s="6" t="s">
        <v>155</v>
      </c>
      <c r="C43" s="6" t="s">
        <v>196</v>
      </c>
      <c r="D43" s="6" t="s">
        <v>312</v>
      </c>
      <c r="E43" s="6" t="s">
        <v>313</v>
      </c>
      <c r="F43" s="6" t="s">
        <v>977</v>
      </c>
      <c r="G43" s="6" t="s">
        <v>135</v>
      </c>
      <c r="H43" s="6" t="s">
        <v>196</v>
      </c>
      <c r="I43" s="6" t="s">
        <v>353</v>
      </c>
      <c r="K43" s="117" t="s">
        <v>107</v>
      </c>
      <c r="O43" s="116">
        <v>45426</v>
      </c>
      <c r="P43" s="6" t="s">
        <v>583</v>
      </c>
      <c r="Q43" s="6" t="s">
        <v>582</v>
      </c>
      <c r="R43" s="6" t="s">
        <v>978</v>
      </c>
      <c r="S43" s="6" t="s">
        <v>523</v>
      </c>
      <c r="T43" s="6" t="s">
        <v>701</v>
      </c>
    </row>
    <row r="44" spans="1:31" ht="60">
      <c r="A44" s="70" t="s">
        <v>802</v>
      </c>
      <c r="B44" s="70" t="s">
        <v>156</v>
      </c>
      <c r="C44" s="70" t="s">
        <v>121</v>
      </c>
      <c r="D44" s="71" t="s">
        <v>316</v>
      </c>
      <c r="E44" s="70" t="s">
        <v>315</v>
      </c>
      <c r="F44" s="70" t="s">
        <v>142</v>
      </c>
      <c r="G44" s="70" t="s">
        <v>482</v>
      </c>
      <c r="H44" s="70" t="s">
        <v>121</v>
      </c>
      <c r="I44" s="70" t="s">
        <v>352</v>
      </c>
      <c r="J44" s="72" t="s">
        <v>331</v>
      </c>
      <c r="K44" s="72">
        <v>44812</v>
      </c>
      <c r="L44" s="72">
        <v>44812</v>
      </c>
      <c r="M44" s="72">
        <v>44502</v>
      </c>
      <c r="N44" s="72">
        <v>45161</v>
      </c>
      <c r="O44" s="129" t="s">
        <v>299</v>
      </c>
      <c r="P44" s="93" t="s">
        <v>504</v>
      </c>
      <c r="Q44" s="70" t="s">
        <v>805</v>
      </c>
      <c r="R44" s="70" t="s">
        <v>701</v>
      </c>
      <c r="S44" s="70" t="s">
        <v>523</v>
      </c>
      <c r="T44" s="70" t="s">
        <v>523</v>
      </c>
      <c r="U44" s="73">
        <v>350000</v>
      </c>
      <c r="V44" s="88">
        <v>44911</v>
      </c>
      <c r="W44" s="88">
        <v>45013</v>
      </c>
      <c r="X44" s="73"/>
      <c r="Y44" s="70"/>
      <c r="Z44" s="70"/>
      <c r="AA44" s="169"/>
    </row>
    <row r="45" spans="1:31" s="74" customFormat="1" ht="105">
      <c r="A45" s="6" t="s">
        <v>68</v>
      </c>
      <c r="B45" s="6" t="s">
        <v>157</v>
      </c>
      <c r="C45" s="6" t="s">
        <v>550</v>
      </c>
      <c r="D45" s="6" t="s">
        <v>968</v>
      </c>
      <c r="E45" s="6" t="s">
        <v>157</v>
      </c>
      <c r="F45" s="6" t="s">
        <v>158</v>
      </c>
      <c r="G45" s="6" t="s">
        <v>159</v>
      </c>
      <c r="H45" s="6" t="s">
        <v>97</v>
      </c>
      <c r="I45" s="6" t="s">
        <v>354</v>
      </c>
      <c r="J45" s="7">
        <v>45632</v>
      </c>
      <c r="K45" s="7">
        <v>45699</v>
      </c>
      <c r="L45" s="7">
        <v>45699</v>
      </c>
      <c r="M45" s="6"/>
      <c r="N45" s="7">
        <v>45838</v>
      </c>
      <c r="O45" s="116"/>
      <c r="P45" s="17" t="s">
        <v>1303</v>
      </c>
      <c r="Q45" s="70"/>
      <c r="R45" s="6" t="s">
        <v>701</v>
      </c>
      <c r="S45" s="6" t="s">
        <v>523</v>
      </c>
      <c r="T45" s="6" t="s">
        <v>701</v>
      </c>
      <c r="U45" s="9"/>
      <c r="V45" s="30"/>
      <c r="W45" s="30"/>
      <c r="X45" s="9"/>
      <c r="Y45" s="6"/>
      <c r="Z45" s="6"/>
      <c r="AA45" s="167"/>
      <c r="AB45" s="148"/>
      <c r="AC45" s="148"/>
      <c r="AD45" s="173"/>
      <c r="AE45" s="104"/>
    </row>
    <row r="46" spans="1:31" ht="60">
      <c r="A46" s="6" t="s">
        <v>69</v>
      </c>
      <c r="B46" s="6" t="s">
        <v>25</v>
      </c>
      <c r="C46" s="6" t="s">
        <v>543</v>
      </c>
      <c r="D46" s="6" t="s">
        <v>160</v>
      </c>
      <c r="F46" s="6" t="s">
        <v>979</v>
      </c>
      <c r="G46" s="6" t="s">
        <v>161</v>
      </c>
      <c r="H46" s="6" t="s">
        <v>127</v>
      </c>
      <c r="I46" s="6" t="s">
        <v>353</v>
      </c>
      <c r="K46" s="117" t="s">
        <v>107</v>
      </c>
      <c r="O46" s="116">
        <v>45470</v>
      </c>
      <c r="P46" s="6" t="s">
        <v>162</v>
      </c>
      <c r="Q46" s="70" t="s">
        <v>1060</v>
      </c>
      <c r="R46" s="6" t="s">
        <v>701</v>
      </c>
      <c r="S46" s="6" t="s">
        <v>523</v>
      </c>
      <c r="T46" s="6" t="s">
        <v>701</v>
      </c>
      <c r="AB46" s="155"/>
      <c r="AC46" s="155"/>
      <c r="AD46" s="175"/>
    </row>
    <row r="47" spans="1:31" ht="45">
      <c r="A47" s="6" t="s">
        <v>74</v>
      </c>
      <c r="B47" s="6" t="s">
        <v>1007</v>
      </c>
      <c r="C47" s="6" t="s">
        <v>585</v>
      </c>
      <c r="D47" s="6" t="s">
        <v>169</v>
      </c>
      <c r="F47" s="6" t="s">
        <v>980</v>
      </c>
      <c r="G47" s="15" t="s">
        <v>168</v>
      </c>
      <c r="H47" s="6" t="s">
        <v>120</v>
      </c>
      <c r="I47" s="6" t="s">
        <v>355</v>
      </c>
      <c r="K47" s="117" t="s">
        <v>107</v>
      </c>
      <c r="O47" s="116">
        <v>45535</v>
      </c>
      <c r="P47" s="6" t="s">
        <v>165</v>
      </c>
      <c r="Q47" s="6" t="s">
        <v>225</v>
      </c>
      <c r="R47" s="6" t="s">
        <v>701</v>
      </c>
      <c r="S47" s="6" t="s">
        <v>523</v>
      </c>
      <c r="T47" s="6" t="s">
        <v>701</v>
      </c>
    </row>
    <row r="48" spans="1:31" ht="165">
      <c r="A48" s="6" t="s">
        <v>75</v>
      </c>
      <c r="B48" s="6" t="s">
        <v>76</v>
      </c>
      <c r="C48" s="6" t="s">
        <v>121</v>
      </c>
      <c r="D48" t="s">
        <v>822</v>
      </c>
      <c r="E48" s="12" t="s">
        <v>1135</v>
      </c>
      <c r="F48" s="6" t="s">
        <v>167</v>
      </c>
      <c r="G48" s="6" t="s">
        <v>135</v>
      </c>
      <c r="H48" s="6" t="s">
        <v>121</v>
      </c>
      <c r="I48" s="6" t="s">
        <v>352</v>
      </c>
      <c r="J48" s="7" t="s">
        <v>901</v>
      </c>
      <c r="K48" s="84">
        <v>45274</v>
      </c>
      <c r="L48" s="7">
        <v>45274</v>
      </c>
      <c r="N48" s="7">
        <v>45796</v>
      </c>
      <c r="O48" s="116">
        <v>45870</v>
      </c>
      <c r="P48" s="6" t="s">
        <v>1293</v>
      </c>
      <c r="Q48" s="17" t="s">
        <v>1306</v>
      </c>
      <c r="R48" s="6" t="s">
        <v>881</v>
      </c>
      <c r="S48" s="6" t="s">
        <v>523</v>
      </c>
      <c r="T48" s="6" t="s">
        <v>701</v>
      </c>
      <c r="U48" s="9">
        <v>320000</v>
      </c>
      <c r="V48" s="30">
        <v>45586</v>
      </c>
      <c r="Z48" s="6" t="s">
        <v>1170</v>
      </c>
    </row>
    <row r="49" spans="1:31" ht="45">
      <c r="A49" s="6" t="s">
        <v>80</v>
      </c>
      <c r="B49" s="6" t="s">
        <v>177</v>
      </c>
      <c r="C49" s="6" t="s">
        <v>121</v>
      </c>
      <c r="D49" s="6" t="s">
        <v>179</v>
      </c>
      <c r="F49" s="6" t="s">
        <v>176</v>
      </c>
      <c r="G49" s="6" t="s">
        <v>178</v>
      </c>
      <c r="H49" s="6" t="s">
        <v>121</v>
      </c>
      <c r="I49" s="6" t="s">
        <v>352</v>
      </c>
      <c r="K49" s="117" t="s">
        <v>107</v>
      </c>
      <c r="O49" s="116">
        <v>45470</v>
      </c>
      <c r="P49" s="6" t="s">
        <v>224</v>
      </c>
      <c r="Q49" s="17"/>
      <c r="R49" s="6" t="s">
        <v>701</v>
      </c>
      <c r="S49" s="6" t="s">
        <v>523</v>
      </c>
      <c r="T49" s="6" t="s">
        <v>701</v>
      </c>
    </row>
    <row r="50" spans="1:31" ht="30">
      <c r="A50" s="6" t="s">
        <v>81</v>
      </c>
      <c r="B50" s="6" t="s">
        <v>82</v>
      </c>
      <c r="C50" s="6" t="s">
        <v>585</v>
      </c>
      <c r="D50" s="6" t="s">
        <v>181</v>
      </c>
      <c r="E50" s="6" t="s">
        <v>182</v>
      </c>
      <c r="F50" s="6" t="s">
        <v>183</v>
      </c>
      <c r="G50" s="6" t="s">
        <v>180</v>
      </c>
      <c r="H50" s="6" t="s">
        <v>127</v>
      </c>
      <c r="I50" s="6" t="s">
        <v>355</v>
      </c>
      <c r="K50" s="117" t="s">
        <v>107</v>
      </c>
      <c r="O50" s="116">
        <v>45535</v>
      </c>
      <c r="Q50" s="6" t="s">
        <v>225</v>
      </c>
      <c r="R50" s="6" t="s">
        <v>701</v>
      </c>
      <c r="S50" s="6" t="s">
        <v>523</v>
      </c>
      <c r="T50" s="6" t="s">
        <v>701</v>
      </c>
    </row>
    <row r="51" spans="1:31" ht="60">
      <c r="A51" s="70" t="s">
        <v>83</v>
      </c>
      <c r="B51" s="70" t="s">
        <v>172</v>
      </c>
      <c r="C51" s="70" t="s">
        <v>552</v>
      </c>
      <c r="D51" s="70" t="s">
        <v>301</v>
      </c>
      <c r="E51" s="70" t="s">
        <v>302</v>
      </c>
      <c r="F51" s="70" t="s">
        <v>173</v>
      </c>
      <c r="G51" s="70" t="s">
        <v>185</v>
      </c>
      <c r="H51" s="70"/>
      <c r="I51" s="70"/>
      <c r="J51" s="70"/>
      <c r="K51" s="127" t="s">
        <v>107</v>
      </c>
      <c r="L51" s="70"/>
      <c r="M51" s="72"/>
      <c r="N51" s="72"/>
      <c r="O51" s="129" t="s">
        <v>299</v>
      </c>
      <c r="P51" s="70" t="s">
        <v>407</v>
      </c>
      <c r="Q51" s="70" t="s">
        <v>300</v>
      </c>
      <c r="R51" s="70"/>
      <c r="S51" s="70"/>
      <c r="T51" s="70"/>
      <c r="U51" s="73"/>
      <c r="V51" s="88"/>
      <c r="W51" s="88"/>
      <c r="X51" s="73"/>
      <c r="Y51" s="70"/>
      <c r="Z51" s="70"/>
      <c r="AA51" s="169"/>
      <c r="AB51" s="153"/>
      <c r="AC51" s="153"/>
      <c r="AD51" s="174"/>
    </row>
    <row r="52" spans="1:31" ht="30">
      <c r="A52" s="6" t="s">
        <v>84</v>
      </c>
      <c r="B52" s="6" t="s">
        <v>192</v>
      </c>
      <c r="C52" s="6" t="s">
        <v>585</v>
      </c>
      <c r="D52" s="6" t="s">
        <v>188</v>
      </c>
      <c r="E52" s="6" t="s">
        <v>187</v>
      </c>
      <c r="F52" s="6" t="s">
        <v>189</v>
      </c>
      <c r="G52" s="6" t="s">
        <v>186</v>
      </c>
      <c r="H52" s="6" t="s">
        <v>127</v>
      </c>
      <c r="I52" s="6" t="s">
        <v>355</v>
      </c>
      <c r="K52" s="117" t="s">
        <v>166</v>
      </c>
      <c r="O52" s="116">
        <v>45409</v>
      </c>
      <c r="Q52" s="6" t="s">
        <v>72</v>
      </c>
      <c r="R52" s="6" t="s">
        <v>701</v>
      </c>
      <c r="S52" s="6" t="s">
        <v>523</v>
      </c>
      <c r="T52" s="6" t="s">
        <v>701</v>
      </c>
    </row>
    <row r="53" spans="1:31" s="89" customFormat="1" ht="60">
      <c r="A53" s="147" t="s">
        <v>85</v>
      </c>
      <c r="B53" s="162" t="s">
        <v>298</v>
      </c>
      <c r="C53" s="147" t="s">
        <v>121</v>
      </c>
      <c r="D53" s="160" t="s">
        <v>708</v>
      </c>
      <c r="E53" s="147" t="s">
        <v>709</v>
      </c>
      <c r="F53" s="147" t="s">
        <v>191</v>
      </c>
      <c r="G53" s="163" t="s">
        <v>190</v>
      </c>
      <c r="H53" s="147" t="s">
        <v>138</v>
      </c>
      <c r="I53" s="147" t="s">
        <v>352</v>
      </c>
      <c r="J53" s="158">
        <v>44698</v>
      </c>
      <c r="K53" s="159">
        <v>44812</v>
      </c>
      <c r="L53" s="158">
        <v>44812</v>
      </c>
      <c r="M53" s="147"/>
      <c r="N53" s="158">
        <v>45357</v>
      </c>
      <c r="O53" s="159" t="s">
        <v>299</v>
      </c>
      <c r="P53" s="147" t="s">
        <v>299</v>
      </c>
      <c r="Q53" s="147" t="s">
        <v>1053</v>
      </c>
      <c r="R53" s="147"/>
      <c r="S53" s="147" t="s">
        <v>523</v>
      </c>
      <c r="T53" s="147"/>
      <c r="U53" s="146">
        <v>350000</v>
      </c>
      <c r="V53" s="145">
        <v>44911</v>
      </c>
      <c r="W53" s="145">
        <v>45013</v>
      </c>
      <c r="X53" s="146">
        <f>(U53/100)*7</f>
        <v>24500</v>
      </c>
      <c r="Y53" s="147"/>
      <c r="Z53" s="147"/>
      <c r="AA53" s="168"/>
      <c r="AB53" s="152"/>
      <c r="AC53" s="152"/>
      <c r="AD53" s="172"/>
      <c r="AE53" s="161"/>
    </row>
    <row r="54" spans="1:31" ht="180">
      <c r="A54" s="17" t="s">
        <v>86</v>
      </c>
      <c r="B54" s="191" t="s">
        <v>1131</v>
      </c>
      <c r="C54" s="6" t="s">
        <v>547</v>
      </c>
      <c r="D54" s="59" t="s">
        <v>599</v>
      </c>
      <c r="E54" s="59" t="s">
        <v>739</v>
      </c>
      <c r="F54" s="6" t="s">
        <v>694</v>
      </c>
      <c r="G54" s="6" t="s">
        <v>199</v>
      </c>
      <c r="H54" s="6" t="s">
        <v>120</v>
      </c>
      <c r="I54" s="6" t="s">
        <v>353</v>
      </c>
      <c r="J54" s="7">
        <v>44914</v>
      </c>
      <c r="K54" s="84">
        <v>44957</v>
      </c>
      <c r="L54" s="7">
        <v>44957</v>
      </c>
      <c r="O54" s="116">
        <v>45778</v>
      </c>
      <c r="P54" s="6" t="s">
        <v>1147</v>
      </c>
      <c r="Q54" s="10" t="s">
        <v>1246</v>
      </c>
      <c r="R54" s="9" t="s">
        <v>701</v>
      </c>
      <c r="S54" s="6" t="s">
        <v>523</v>
      </c>
      <c r="T54" s="6" t="s">
        <v>701</v>
      </c>
      <c r="U54" s="9">
        <v>165000</v>
      </c>
      <c r="V54" s="30">
        <v>45065</v>
      </c>
      <c r="W54" s="30">
        <v>45107</v>
      </c>
      <c r="AB54" s="152"/>
      <c r="AC54" s="152"/>
      <c r="AD54" s="172"/>
      <c r="AE54" s="104" t="s">
        <v>912</v>
      </c>
    </row>
    <row r="55" spans="1:31" ht="45">
      <c r="A55" s="6" t="s">
        <v>87</v>
      </c>
      <c r="B55" s="6" t="s">
        <v>174</v>
      </c>
      <c r="C55" s="6" t="s">
        <v>196</v>
      </c>
      <c r="D55" s="6" t="s">
        <v>195</v>
      </c>
      <c r="F55" s="6" t="s">
        <v>198</v>
      </c>
      <c r="G55" s="6" t="s">
        <v>199</v>
      </c>
      <c r="H55" s="6" t="s">
        <v>196</v>
      </c>
      <c r="I55" s="6" t="s">
        <v>353</v>
      </c>
      <c r="K55" s="117" t="s">
        <v>107</v>
      </c>
      <c r="O55" s="116">
        <v>45446</v>
      </c>
      <c r="P55" s="6" t="s">
        <v>197</v>
      </c>
      <c r="Q55" s="6" t="s">
        <v>469</v>
      </c>
      <c r="R55" s="6" t="s">
        <v>701</v>
      </c>
      <c r="S55" s="6" t="s">
        <v>523</v>
      </c>
      <c r="T55" s="6" t="s">
        <v>701</v>
      </c>
    </row>
    <row r="56" spans="1:31" ht="30">
      <c r="A56" s="6" t="s">
        <v>90</v>
      </c>
      <c r="B56" s="6" t="s">
        <v>91</v>
      </c>
      <c r="F56" s="6" t="s">
        <v>360</v>
      </c>
      <c r="G56" s="6" t="s">
        <v>135</v>
      </c>
      <c r="H56" s="6" t="s">
        <v>196</v>
      </c>
      <c r="I56" s="6" t="s">
        <v>355</v>
      </c>
      <c r="K56" s="117" t="s">
        <v>107</v>
      </c>
      <c r="O56" s="116">
        <v>45449</v>
      </c>
      <c r="P56" s="6" t="s">
        <v>412</v>
      </c>
      <c r="Q56" s="6" t="s">
        <v>361</v>
      </c>
      <c r="R56" s="6" t="s">
        <v>701</v>
      </c>
      <c r="S56" s="6" t="s">
        <v>523</v>
      </c>
      <c r="T56" s="6" t="s">
        <v>701</v>
      </c>
    </row>
    <row r="57" spans="1:31" ht="45">
      <c r="A57" s="6" t="s">
        <v>92</v>
      </c>
      <c r="B57" s="6" t="s">
        <v>1008</v>
      </c>
      <c r="C57" s="6" t="s">
        <v>625</v>
      </c>
      <c r="D57" s="6" t="s">
        <v>93</v>
      </c>
      <c r="E57" s="6" t="s">
        <v>200</v>
      </c>
      <c r="F57" s="6" t="s">
        <v>201</v>
      </c>
      <c r="G57" s="6" t="s">
        <v>202</v>
      </c>
      <c r="H57" s="6" t="s">
        <v>97</v>
      </c>
      <c r="I57" s="6" t="s">
        <v>355</v>
      </c>
      <c r="J57" s="7">
        <v>44614</v>
      </c>
      <c r="K57" s="117" t="s">
        <v>107</v>
      </c>
      <c r="O57" s="116">
        <v>45388</v>
      </c>
      <c r="P57" s="6" t="s">
        <v>226</v>
      </c>
      <c r="Q57" s="6" t="s">
        <v>227</v>
      </c>
      <c r="R57" s="6" t="s">
        <v>701</v>
      </c>
      <c r="S57" s="6" t="s">
        <v>523</v>
      </c>
      <c r="T57" s="6" t="s">
        <v>523</v>
      </c>
    </row>
    <row r="58" spans="1:31" ht="45">
      <c r="A58" s="6" t="s">
        <v>94</v>
      </c>
      <c r="B58" s="6" t="s">
        <v>203</v>
      </c>
      <c r="C58" s="6" t="s">
        <v>547</v>
      </c>
      <c r="D58" s="6" t="s">
        <v>513</v>
      </c>
      <c r="E58" s="6" t="s">
        <v>514</v>
      </c>
      <c r="F58" s="6" t="s">
        <v>142</v>
      </c>
      <c r="G58" s="6" t="s">
        <v>512</v>
      </c>
      <c r="H58" s="6" t="s">
        <v>120</v>
      </c>
      <c r="I58" s="6" t="s">
        <v>353</v>
      </c>
      <c r="K58" s="117" t="s">
        <v>107</v>
      </c>
      <c r="O58" s="116">
        <v>45550</v>
      </c>
      <c r="P58" s="6" t="s">
        <v>515</v>
      </c>
      <c r="Q58" s="6" t="s">
        <v>524</v>
      </c>
      <c r="R58" s="6" t="s">
        <v>701</v>
      </c>
      <c r="S58" s="6" t="s">
        <v>523</v>
      </c>
    </row>
    <row r="59" spans="1:31" s="74" customFormat="1" ht="255">
      <c r="A59" s="17" t="s">
        <v>229</v>
      </c>
      <c r="B59" s="17" t="s">
        <v>1273</v>
      </c>
      <c r="C59" s="17" t="s">
        <v>121</v>
      </c>
      <c r="D59" s="78" t="s">
        <v>745</v>
      </c>
      <c r="E59" s="78" t="s">
        <v>1274</v>
      </c>
      <c r="F59" s="17" t="s">
        <v>746</v>
      </c>
      <c r="G59" s="78" t="s">
        <v>747</v>
      </c>
      <c r="H59" s="17" t="s">
        <v>121</v>
      </c>
      <c r="I59" s="17" t="s">
        <v>352</v>
      </c>
      <c r="J59" s="17"/>
      <c r="K59" s="128" t="s">
        <v>107</v>
      </c>
      <c r="L59" s="17"/>
      <c r="M59" s="17"/>
      <c r="N59" s="17"/>
      <c r="O59" s="116">
        <v>45985</v>
      </c>
      <c r="P59" s="17" t="s">
        <v>1392</v>
      </c>
      <c r="Q59" s="17" t="s">
        <v>1391</v>
      </c>
      <c r="R59" s="17" t="s">
        <v>841</v>
      </c>
      <c r="S59" s="17" t="s">
        <v>523</v>
      </c>
      <c r="T59" s="17" t="s">
        <v>523</v>
      </c>
      <c r="U59" s="79"/>
      <c r="V59" s="80"/>
      <c r="W59" s="80"/>
      <c r="X59" s="79"/>
      <c r="Y59" s="17"/>
      <c r="Z59" s="17"/>
      <c r="AA59" s="171"/>
      <c r="AB59" s="148"/>
      <c r="AC59" s="148"/>
      <c r="AD59" s="173"/>
      <c r="AE59" s="105"/>
    </row>
    <row r="60" spans="1:31" s="81" customFormat="1" ht="45">
      <c r="A60" s="17" t="s">
        <v>228</v>
      </c>
      <c r="B60" s="17" t="s">
        <v>230</v>
      </c>
      <c r="C60" s="17" t="s">
        <v>121</v>
      </c>
      <c r="D60" s="17" t="s">
        <v>234</v>
      </c>
      <c r="E60" s="17" t="s">
        <v>121</v>
      </c>
      <c r="F60" s="17" t="s">
        <v>231</v>
      </c>
      <c r="G60" s="136" t="s">
        <v>233</v>
      </c>
      <c r="H60" s="17" t="s">
        <v>121</v>
      </c>
      <c r="I60" s="17" t="s">
        <v>352</v>
      </c>
      <c r="J60" s="17"/>
      <c r="K60" s="128" t="s">
        <v>107</v>
      </c>
      <c r="L60" s="17"/>
      <c r="M60" s="17"/>
      <c r="N60" s="17"/>
      <c r="O60" s="135">
        <v>45449</v>
      </c>
      <c r="P60" s="17" t="s">
        <v>610</v>
      </c>
      <c r="Q60" s="17" t="s">
        <v>981</v>
      </c>
      <c r="R60" s="17" t="s">
        <v>701</v>
      </c>
      <c r="S60" s="17" t="s">
        <v>523</v>
      </c>
      <c r="T60" s="17" t="s">
        <v>701</v>
      </c>
      <c r="U60" s="79"/>
      <c r="V60" s="80"/>
      <c r="W60" s="80"/>
      <c r="X60" s="79"/>
      <c r="Y60" s="17"/>
      <c r="Z60" s="17"/>
      <c r="AA60" s="171"/>
      <c r="AB60" s="155"/>
      <c r="AC60" s="155"/>
      <c r="AD60" s="175"/>
      <c r="AE60" s="104"/>
    </row>
    <row r="61" spans="1:31" ht="30">
      <c r="A61" s="6" t="s">
        <v>278</v>
      </c>
      <c r="B61" t="s">
        <v>279</v>
      </c>
      <c r="C61" s="6" t="s">
        <v>121</v>
      </c>
      <c r="E61" s="6" t="s">
        <v>121</v>
      </c>
      <c r="F61" s="6" t="s">
        <v>287</v>
      </c>
      <c r="G61" s="6" t="s">
        <v>199</v>
      </c>
      <c r="H61" s="6" t="s">
        <v>121</v>
      </c>
      <c r="I61" s="6" t="s">
        <v>352</v>
      </c>
      <c r="K61" s="117" t="s">
        <v>107</v>
      </c>
      <c r="O61" s="116">
        <v>45427</v>
      </c>
      <c r="P61" s="6" t="s">
        <v>284</v>
      </c>
      <c r="Q61" s="6" t="s">
        <v>225</v>
      </c>
      <c r="R61" s="6" t="s">
        <v>701</v>
      </c>
      <c r="S61" s="6" t="s">
        <v>523</v>
      </c>
      <c r="T61" s="6" t="s">
        <v>701</v>
      </c>
    </row>
    <row r="62" spans="1:31" ht="30">
      <c r="A62" s="6" t="s">
        <v>280</v>
      </c>
      <c r="B62" t="s">
        <v>279</v>
      </c>
      <c r="C62" s="6" t="s">
        <v>121</v>
      </c>
      <c r="D62" s="6" t="s">
        <v>184</v>
      </c>
      <c r="E62" s="6" t="s">
        <v>377</v>
      </c>
      <c r="F62" s="6" t="s">
        <v>287</v>
      </c>
      <c r="G62" s="6" t="s">
        <v>286</v>
      </c>
      <c r="H62" s="6" t="s">
        <v>121</v>
      </c>
      <c r="I62" s="6" t="s">
        <v>352</v>
      </c>
      <c r="K62" s="117" t="s">
        <v>107</v>
      </c>
      <c r="O62" s="116">
        <v>45427</v>
      </c>
      <c r="P62" s="6" t="s">
        <v>285</v>
      </c>
      <c r="Q62" s="6" t="s">
        <v>225</v>
      </c>
      <c r="R62" s="6" t="s">
        <v>701</v>
      </c>
      <c r="S62" s="6" t="s">
        <v>523</v>
      </c>
      <c r="T62" s="6" t="s">
        <v>701</v>
      </c>
    </row>
    <row r="63" spans="1:31" ht="45">
      <c r="A63" s="6" t="s">
        <v>283</v>
      </c>
      <c r="B63" s="6" t="s">
        <v>333</v>
      </c>
      <c r="C63" s="6" t="s">
        <v>196</v>
      </c>
      <c r="D63" s="6" t="s">
        <v>282</v>
      </c>
      <c r="E63" s="12" t="s">
        <v>99</v>
      </c>
      <c r="G63" t="s">
        <v>281</v>
      </c>
      <c r="H63" s="6" t="s">
        <v>196</v>
      </c>
      <c r="I63" s="6" t="s">
        <v>353</v>
      </c>
      <c r="K63" s="117" t="s">
        <v>107</v>
      </c>
      <c r="O63" s="116">
        <v>45427</v>
      </c>
      <c r="P63" s="6" t="s">
        <v>332</v>
      </c>
      <c r="Q63" s="6" t="s">
        <v>232</v>
      </c>
      <c r="R63" s="6" t="s">
        <v>850</v>
      </c>
      <c r="S63" s="6" t="s">
        <v>523</v>
      </c>
      <c r="T63" s="6" t="s">
        <v>701</v>
      </c>
    </row>
    <row r="64" spans="1:31" ht="60">
      <c r="A64" s="6" t="s">
        <v>288</v>
      </c>
      <c r="B64" s="6" t="s">
        <v>289</v>
      </c>
      <c r="C64" s="6" t="s">
        <v>547</v>
      </c>
      <c r="D64" s="12" t="s">
        <v>292</v>
      </c>
      <c r="E64" s="12" t="s">
        <v>293</v>
      </c>
      <c r="F64" s="6" t="s">
        <v>291</v>
      </c>
      <c r="G64" s="6" t="s">
        <v>290</v>
      </c>
      <c r="H64" s="6" t="s">
        <v>120</v>
      </c>
      <c r="I64" s="6" t="s">
        <v>353</v>
      </c>
      <c r="K64" s="117" t="s">
        <v>107</v>
      </c>
      <c r="O64" s="116" t="s">
        <v>1027</v>
      </c>
      <c r="P64" s="6" t="s">
        <v>502</v>
      </c>
      <c r="Q64" s="6" t="s">
        <v>773</v>
      </c>
      <c r="R64" s="6" t="s">
        <v>701</v>
      </c>
      <c r="S64" s="6" t="s">
        <v>523</v>
      </c>
    </row>
    <row r="65" spans="1:31" ht="90">
      <c r="A65" s="6" t="s">
        <v>294</v>
      </c>
      <c r="B65" s="92" t="s">
        <v>297</v>
      </c>
      <c r="C65" s="6" t="s">
        <v>121</v>
      </c>
      <c r="D65" s="6" t="s">
        <v>34</v>
      </c>
      <c r="E65" s="6" t="s">
        <v>314</v>
      </c>
      <c r="F65" s="6" t="s">
        <v>295</v>
      </c>
      <c r="G65" s="6" t="s">
        <v>199</v>
      </c>
      <c r="H65" s="6" t="s">
        <v>121</v>
      </c>
      <c r="I65" s="6" t="s">
        <v>352</v>
      </c>
      <c r="J65" s="7">
        <v>44698</v>
      </c>
      <c r="K65" s="116">
        <v>44812</v>
      </c>
      <c r="L65" s="7">
        <v>44812</v>
      </c>
      <c r="O65" s="116">
        <v>46054</v>
      </c>
      <c r="P65" s="6" t="s">
        <v>1414</v>
      </c>
      <c r="R65" s="6" t="s">
        <v>701</v>
      </c>
      <c r="S65" s="6" t="s">
        <v>523</v>
      </c>
      <c r="T65" s="6" t="s">
        <v>523</v>
      </c>
      <c r="U65" s="9">
        <v>520000</v>
      </c>
      <c r="V65" s="30">
        <v>44911</v>
      </c>
      <c r="W65" s="30">
        <v>45013</v>
      </c>
      <c r="X65" s="9">
        <f>(U65/100)*7</f>
        <v>36400</v>
      </c>
      <c r="Y65" s="7" t="s">
        <v>1171</v>
      </c>
      <c r="Z65" s="7" t="s">
        <v>1172</v>
      </c>
      <c r="AA65" s="167">
        <v>0</v>
      </c>
      <c r="AB65" s="148">
        <v>72800</v>
      </c>
      <c r="AC65" s="148">
        <v>36855</v>
      </c>
    </row>
    <row r="66" spans="1:31" ht="105">
      <c r="A66" s="6" t="s">
        <v>308</v>
      </c>
      <c r="B66" s="6" t="s">
        <v>305</v>
      </c>
      <c r="C66" s="6" t="s">
        <v>307</v>
      </c>
      <c r="D66" s="6" t="s">
        <v>1284</v>
      </c>
      <c r="E66" s="6" t="s">
        <v>1282</v>
      </c>
      <c r="F66" s="6" t="s">
        <v>306</v>
      </c>
      <c r="G66" s="6" t="s">
        <v>1283</v>
      </c>
      <c r="H66" s="6" t="s">
        <v>127</v>
      </c>
      <c r="I66" s="6" t="s">
        <v>353</v>
      </c>
      <c r="K66" s="117" t="s">
        <v>107</v>
      </c>
      <c r="O66" s="116">
        <v>45839</v>
      </c>
      <c r="P66" s="6" t="s">
        <v>1285</v>
      </c>
      <c r="R66" s="6" t="s">
        <v>701</v>
      </c>
      <c r="S66" s="6" t="s">
        <v>523</v>
      </c>
      <c r="T66" s="6" t="s">
        <v>701</v>
      </c>
    </row>
    <row r="67" spans="1:31" ht="60">
      <c r="A67" s="6" t="s">
        <v>310</v>
      </c>
      <c r="B67" s="6" t="s">
        <v>982</v>
      </c>
      <c r="C67" s="6" t="s">
        <v>552</v>
      </c>
      <c r="D67" t="s">
        <v>404</v>
      </c>
      <c r="E67" s="12" t="s">
        <v>983</v>
      </c>
      <c r="F67" t="s">
        <v>405</v>
      </c>
      <c r="G67" t="s">
        <v>671</v>
      </c>
      <c r="H67" s="6" t="s">
        <v>97</v>
      </c>
      <c r="I67" s="6" t="s">
        <v>353</v>
      </c>
      <c r="K67" s="117" t="s">
        <v>107</v>
      </c>
      <c r="O67" s="116">
        <v>45479</v>
      </c>
      <c r="P67" s="6" t="s">
        <v>696</v>
      </c>
      <c r="Q67" s="6" t="s">
        <v>469</v>
      </c>
      <c r="R67" s="6" t="s">
        <v>701</v>
      </c>
      <c r="S67" s="6" t="s">
        <v>523</v>
      </c>
      <c r="T67" s="6" t="s">
        <v>701</v>
      </c>
    </row>
    <row r="68" spans="1:31" s="74" customFormat="1" ht="120">
      <c r="A68" s="70" t="s">
        <v>317</v>
      </c>
      <c r="B68" s="140" t="s">
        <v>784</v>
      </c>
      <c r="C68" s="70" t="s">
        <v>539</v>
      </c>
      <c r="D68" s="70" t="s">
        <v>706</v>
      </c>
      <c r="E68" s="70" t="s">
        <v>475</v>
      </c>
      <c r="F68" s="71" t="s">
        <v>473</v>
      </c>
      <c r="G68" s="70" t="s">
        <v>474</v>
      </c>
      <c r="H68" s="70" t="s">
        <v>120</v>
      </c>
      <c r="I68" s="70" t="s">
        <v>353</v>
      </c>
      <c r="J68" s="72" t="s">
        <v>734</v>
      </c>
      <c r="K68" s="131">
        <v>45154</v>
      </c>
      <c r="L68" s="72">
        <v>45154</v>
      </c>
      <c r="M68" s="70"/>
      <c r="N68" s="72">
        <v>45322</v>
      </c>
      <c r="O68" s="129">
        <v>45915</v>
      </c>
      <c r="P68" s="71" t="s">
        <v>948</v>
      </c>
      <c r="Q68" s="70" t="s">
        <v>1347</v>
      </c>
      <c r="R68" s="70" t="s">
        <v>842</v>
      </c>
      <c r="S68" s="70" t="s">
        <v>523</v>
      </c>
      <c r="T68" s="70" t="s">
        <v>525</v>
      </c>
      <c r="U68" s="73">
        <v>375000</v>
      </c>
      <c r="V68" s="88">
        <v>45238</v>
      </c>
      <c r="W68" s="68">
        <v>45275</v>
      </c>
      <c r="X68" s="73">
        <f>(U68/100)*7</f>
        <v>26250</v>
      </c>
      <c r="Y68" s="70"/>
      <c r="Z68" s="70"/>
      <c r="AA68" s="169"/>
      <c r="AB68" s="153"/>
      <c r="AC68" s="153"/>
      <c r="AD68" s="174"/>
      <c r="AE68" s="112"/>
    </row>
    <row r="69" spans="1:31" s="74" customFormat="1" ht="45">
      <c r="A69" s="70" t="s">
        <v>707</v>
      </c>
      <c r="B69" s="70" t="s">
        <v>471</v>
      </c>
      <c r="C69" s="70" t="s">
        <v>539</v>
      </c>
      <c r="D69" s="70" t="s">
        <v>718</v>
      </c>
      <c r="E69" s="70" t="s">
        <v>719</v>
      </c>
      <c r="F69" s="70" t="s">
        <v>472</v>
      </c>
      <c r="G69" s="70" t="s">
        <v>474</v>
      </c>
      <c r="H69" s="70" t="s">
        <v>120</v>
      </c>
      <c r="I69" s="70" t="s">
        <v>353</v>
      </c>
      <c r="J69" s="72">
        <v>45098</v>
      </c>
      <c r="K69" s="131">
        <v>45154</v>
      </c>
      <c r="L69" s="72">
        <v>45154</v>
      </c>
      <c r="M69" s="70"/>
      <c r="N69" s="72">
        <v>45322</v>
      </c>
      <c r="O69" s="129" t="s">
        <v>299</v>
      </c>
      <c r="P69" s="71" t="s">
        <v>796</v>
      </c>
      <c r="Q69" s="70" t="s">
        <v>947</v>
      </c>
      <c r="R69" s="70" t="s">
        <v>842</v>
      </c>
      <c r="S69" s="70" t="s">
        <v>523</v>
      </c>
      <c r="T69" s="70" t="s">
        <v>525</v>
      </c>
      <c r="U69" s="73"/>
      <c r="V69" s="88"/>
      <c r="W69" s="68">
        <v>45275</v>
      </c>
      <c r="X69" s="73"/>
      <c r="Y69" s="70"/>
      <c r="Z69" s="70"/>
      <c r="AA69" s="169"/>
      <c r="AB69" s="153"/>
      <c r="AC69" s="153"/>
      <c r="AD69" s="174"/>
      <c r="AE69" s="112"/>
    </row>
    <row r="70" spans="1:31" ht="30">
      <c r="A70" s="6" t="s">
        <v>319</v>
      </c>
      <c r="B70" s="6" t="s">
        <v>320</v>
      </c>
      <c r="C70" s="6" t="s">
        <v>551</v>
      </c>
      <c r="D70" s="6" t="s">
        <v>321</v>
      </c>
      <c r="E70" s="6" t="s">
        <v>322</v>
      </c>
      <c r="F70" s="6" t="s">
        <v>323</v>
      </c>
      <c r="G70" s="6" t="s">
        <v>324</v>
      </c>
      <c r="H70" s="6" t="s">
        <v>196</v>
      </c>
      <c r="I70" s="6" t="s">
        <v>354</v>
      </c>
      <c r="K70" s="117" t="s">
        <v>107</v>
      </c>
      <c r="O70" s="116">
        <v>45479</v>
      </c>
      <c r="P70" s="6" t="s">
        <v>325</v>
      </c>
      <c r="Q70" s="6" t="s">
        <v>311</v>
      </c>
      <c r="R70" s="6" t="s">
        <v>701</v>
      </c>
      <c r="S70" s="6" t="s">
        <v>523</v>
      </c>
      <c r="T70" s="6" t="s">
        <v>701</v>
      </c>
    </row>
    <row r="71" spans="1:31" ht="150">
      <c r="A71" s="6" t="s">
        <v>362</v>
      </c>
      <c r="B71" s="6" t="s">
        <v>363</v>
      </c>
      <c r="C71" s="6" t="s">
        <v>541</v>
      </c>
      <c r="D71" s="6" t="s">
        <v>1203</v>
      </c>
      <c r="E71" s="6" t="s">
        <v>1142</v>
      </c>
      <c r="G71" s="6" t="s">
        <v>984</v>
      </c>
      <c r="H71" s="6" t="s">
        <v>196</v>
      </c>
      <c r="I71" s="6" t="s">
        <v>354</v>
      </c>
      <c r="K71" s="117" t="s">
        <v>107</v>
      </c>
      <c r="O71" s="116"/>
      <c r="P71" s="6" t="s">
        <v>1201</v>
      </c>
      <c r="Q71" s="6" t="s">
        <v>1202</v>
      </c>
      <c r="R71" s="6" t="s">
        <v>701</v>
      </c>
      <c r="S71" s="6" t="s">
        <v>523</v>
      </c>
      <c r="T71" s="6" t="s">
        <v>701</v>
      </c>
    </row>
    <row r="72" spans="1:31" ht="105">
      <c r="A72" s="6" t="s">
        <v>365</v>
      </c>
      <c r="B72" s="6" t="s">
        <v>364</v>
      </c>
      <c r="C72" s="6" t="s">
        <v>541</v>
      </c>
      <c r="D72" s="6" t="s">
        <v>986</v>
      </c>
      <c r="E72" s="6" t="s">
        <v>1143</v>
      </c>
      <c r="G72" s="6" t="s">
        <v>985</v>
      </c>
      <c r="H72" s="6" t="s">
        <v>196</v>
      </c>
      <c r="I72" s="6" t="s">
        <v>354</v>
      </c>
      <c r="K72" s="117" t="s">
        <v>107</v>
      </c>
      <c r="O72" s="116">
        <v>45901</v>
      </c>
      <c r="P72" s="6" t="s">
        <v>1204</v>
      </c>
      <c r="Q72" s="6" t="s">
        <v>1387</v>
      </c>
      <c r="R72" s="6" t="s">
        <v>701</v>
      </c>
      <c r="S72" s="6" t="s">
        <v>523</v>
      </c>
      <c r="T72" s="6" t="s">
        <v>701</v>
      </c>
    </row>
    <row r="73" spans="1:31" s="74" customFormat="1" ht="45">
      <c r="A73" s="70" t="s">
        <v>366</v>
      </c>
      <c r="B73" s="70" t="s">
        <v>374</v>
      </c>
      <c r="C73" s="70" t="s">
        <v>121</v>
      </c>
      <c r="D73" s="70" t="s">
        <v>234</v>
      </c>
      <c r="E73" s="70" t="s">
        <v>376</v>
      </c>
      <c r="F73" s="70" t="s">
        <v>373</v>
      </c>
      <c r="G73" s="70" t="s">
        <v>375</v>
      </c>
      <c r="H73" s="70" t="s">
        <v>121</v>
      </c>
      <c r="I73" s="70" t="s">
        <v>352</v>
      </c>
      <c r="J73" s="72">
        <v>44742</v>
      </c>
      <c r="K73" s="72">
        <v>44792</v>
      </c>
      <c r="L73" s="72">
        <v>44792</v>
      </c>
      <c r="M73" s="70"/>
      <c r="N73" s="72">
        <v>45280</v>
      </c>
      <c r="O73" s="129" t="s">
        <v>299</v>
      </c>
      <c r="P73" s="70"/>
      <c r="Q73" s="70"/>
      <c r="R73" s="70" t="s">
        <v>701</v>
      </c>
      <c r="S73" s="70" t="s">
        <v>523</v>
      </c>
      <c r="T73" s="70"/>
      <c r="U73" s="73">
        <v>350000</v>
      </c>
      <c r="V73" s="88">
        <v>44911</v>
      </c>
      <c r="W73" s="88"/>
      <c r="X73" s="73"/>
      <c r="Y73" s="70"/>
      <c r="Z73" s="70"/>
      <c r="AA73" s="169"/>
      <c r="AB73" s="152"/>
      <c r="AC73" s="152"/>
      <c r="AD73" s="172"/>
      <c r="AE73" s="112"/>
    </row>
    <row r="74" spans="1:31" ht="75">
      <c r="A74" s="6" t="s">
        <v>367</v>
      </c>
      <c r="B74" s="6" t="s">
        <v>368</v>
      </c>
      <c r="C74" s="6" t="s">
        <v>542</v>
      </c>
      <c r="D74" s="6" t="s">
        <v>369</v>
      </c>
      <c r="E74" s="6" t="s">
        <v>372</v>
      </c>
      <c r="F74" s="141" t="s">
        <v>370</v>
      </c>
      <c r="G74" s="27" t="s">
        <v>371</v>
      </c>
      <c r="H74" s="6" t="s">
        <v>97</v>
      </c>
      <c r="I74" s="6" t="s">
        <v>354</v>
      </c>
      <c r="J74" s="7">
        <v>44907</v>
      </c>
      <c r="K74" s="84">
        <v>44956</v>
      </c>
      <c r="L74" s="7">
        <v>44956</v>
      </c>
      <c r="O74" s="116">
        <v>45689</v>
      </c>
      <c r="P74" s="6" t="s">
        <v>1415</v>
      </c>
      <c r="R74" s="9" t="s">
        <v>701</v>
      </c>
      <c r="S74" s="6" t="s">
        <v>523</v>
      </c>
      <c r="T74" s="6" t="s">
        <v>523</v>
      </c>
      <c r="U74" s="9">
        <v>120000</v>
      </c>
      <c r="V74" s="30">
        <v>45065</v>
      </c>
      <c r="W74" s="7" t="s">
        <v>781</v>
      </c>
      <c r="X74" s="9">
        <f>(U74/100)*7</f>
        <v>8400</v>
      </c>
      <c r="Y74" s="7" t="s">
        <v>1173</v>
      </c>
      <c r="Z74" s="7" t="s">
        <v>1174</v>
      </c>
      <c r="AA74" s="167">
        <v>0</v>
      </c>
      <c r="AB74" s="148">
        <v>16800</v>
      </c>
      <c r="AC74" s="148">
        <v>8505</v>
      </c>
    </row>
    <row r="75" spans="1:31" s="74" customFormat="1" ht="90">
      <c r="A75" s="70" t="s">
        <v>378</v>
      </c>
      <c r="B75" s="70" t="s">
        <v>651</v>
      </c>
      <c r="C75" s="70" t="s">
        <v>121</v>
      </c>
      <c r="D75" s="70" t="s">
        <v>34</v>
      </c>
      <c r="E75" s="70" t="s">
        <v>1051</v>
      </c>
      <c r="F75" s="70" t="s">
        <v>954</v>
      </c>
      <c r="G75" s="70" t="s">
        <v>135</v>
      </c>
      <c r="H75" s="70" t="s">
        <v>121</v>
      </c>
      <c r="I75" s="70" t="s">
        <v>352</v>
      </c>
      <c r="J75" s="72">
        <v>45336</v>
      </c>
      <c r="K75" s="129">
        <v>45453</v>
      </c>
      <c r="L75" s="72">
        <v>45450</v>
      </c>
      <c r="M75" s="70"/>
      <c r="N75" s="72">
        <v>45642</v>
      </c>
      <c r="O75" s="129">
        <v>45839</v>
      </c>
      <c r="P75" s="70" t="s">
        <v>1127</v>
      </c>
      <c r="Q75" s="70" t="s">
        <v>1126</v>
      </c>
      <c r="R75" s="70" t="s">
        <v>701</v>
      </c>
      <c r="S75" s="70" t="s">
        <v>523</v>
      </c>
      <c r="T75" s="70" t="s">
        <v>701</v>
      </c>
      <c r="U75" s="73">
        <v>250000</v>
      </c>
      <c r="V75" s="88">
        <v>45586</v>
      </c>
      <c r="W75" s="88">
        <v>45603</v>
      </c>
      <c r="X75" s="9"/>
      <c r="Y75" s="6"/>
      <c r="Z75" s="6"/>
      <c r="AA75" s="167"/>
      <c r="AB75" s="148"/>
      <c r="AC75" s="148"/>
      <c r="AD75" s="173"/>
      <c r="AE75" s="104"/>
    </row>
    <row r="76" spans="1:31">
      <c r="A76" s="6" t="s">
        <v>380</v>
      </c>
      <c r="B76" s="6" t="s">
        <v>379</v>
      </c>
      <c r="C76" s="6" t="s">
        <v>121</v>
      </c>
      <c r="D76" s="6" t="s">
        <v>621</v>
      </c>
      <c r="F76" s="6" t="s">
        <v>611</v>
      </c>
      <c r="G76" s="6" t="s">
        <v>622</v>
      </c>
      <c r="H76" s="6" t="s">
        <v>121</v>
      </c>
      <c r="I76" s="6" t="s">
        <v>352</v>
      </c>
      <c r="K76" s="117" t="s">
        <v>107</v>
      </c>
      <c r="O76" s="116">
        <v>45488</v>
      </c>
      <c r="P76" s="6" t="s">
        <v>612</v>
      </c>
      <c r="R76" s="6" t="s">
        <v>701</v>
      </c>
      <c r="S76" s="6" t="s">
        <v>523</v>
      </c>
      <c r="T76" s="6" t="s">
        <v>701</v>
      </c>
    </row>
    <row r="77" spans="1:31" ht="60">
      <c r="A77" s="6" t="s">
        <v>382</v>
      </c>
      <c r="B77" s="6" t="s">
        <v>732</v>
      </c>
      <c r="C77" s="6" t="s">
        <v>542</v>
      </c>
      <c r="D77" t="s">
        <v>1056</v>
      </c>
      <c r="E77" s="12" t="s">
        <v>738</v>
      </c>
      <c r="F77" s="6" t="s">
        <v>695</v>
      </c>
      <c r="G77" t="s">
        <v>381</v>
      </c>
      <c r="H77" s="6" t="s">
        <v>97</v>
      </c>
      <c r="I77" s="6" t="s">
        <v>354</v>
      </c>
      <c r="J77" s="7">
        <v>44893</v>
      </c>
      <c r="K77" s="84">
        <v>44937</v>
      </c>
      <c r="L77" s="7">
        <v>44937</v>
      </c>
      <c r="O77" s="116">
        <v>45931</v>
      </c>
      <c r="P77" s="12" t="s">
        <v>1074</v>
      </c>
      <c r="Q77" s="70" t="s">
        <v>1243</v>
      </c>
      <c r="R77" s="9" t="s">
        <v>701</v>
      </c>
      <c r="S77" s="6" t="s">
        <v>523</v>
      </c>
      <c r="T77" s="6" t="s">
        <v>523</v>
      </c>
      <c r="U77" s="9">
        <v>120000</v>
      </c>
      <c r="V77" s="30">
        <v>45065</v>
      </c>
      <c r="W77" s="30">
        <v>45105</v>
      </c>
      <c r="X77" s="9">
        <f>(U77/100)*7</f>
        <v>8400</v>
      </c>
      <c r="Y77" s="7">
        <v>45406</v>
      </c>
      <c r="Z77" s="7"/>
      <c r="AA77" s="167">
        <v>0</v>
      </c>
      <c r="AB77" s="148">
        <v>8400</v>
      </c>
      <c r="AD77" s="173" t="s">
        <v>1073</v>
      </c>
    </row>
    <row r="78" spans="1:31" ht="150">
      <c r="A78" s="6" t="s">
        <v>383</v>
      </c>
      <c r="B78" s="6" t="s">
        <v>388</v>
      </c>
      <c r="C78" s="6" t="s">
        <v>542</v>
      </c>
      <c r="D78" t="s">
        <v>505</v>
      </c>
      <c r="E78" s="12" t="s">
        <v>506</v>
      </c>
      <c r="F78" s="6" t="s">
        <v>384</v>
      </c>
      <c r="G78" s="6" t="s">
        <v>199</v>
      </c>
      <c r="H78" s="6" t="s">
        <v>97</v>
      </c>
      <c r="I78" s="6" t="s">
        <v>354</v>
      </c>
      <c r="K78" s="117" t="s">
        <v>166</v>
      </c>
      <c r="O78" s="116">
        <v>46023</v>
      </c>
      <c r="P78" s="6" t="s">
        <v>1386</v>
      </c>
      <c r="Q78" s="70" t="s">
        <v>1385</v>
      </c>
      <c r="R78" s="6" t="s">
        <v>701</v>
      </c>
      <c r="S78" s="6" t="s">
        <v>523</v>
      </c>
      <c r="T78" s="6" t="s">
        <v>523</v>
      </c>
    </row>
    <row r="79" spans="1:31" ht="60">
      <c r="A79" s="6" t="s">
        <v>386</v>
      </c>
      <c r="B79" s="6" t="s">
        <v>387</v>
      </c>
      <c r="C79" s="6" t="s">
        <v>542</v>
      </c>
      <c r="D79" s="6" t="s">
        <v>467</v>
      </c>
      <c r="E79" s="6" t="s">
        <v>733</v>
      </c>
      <c r="F79" s="49" t="s">
        <v>466</v>
      </c>
      <c r="G79" t="s">
        <v>385</v>
      </c>
      <c r="H79" s="6" t="s">
        <v>97</v>
      </c>
      <c r="I79" s="6" t="s">
        <v>354</v>
      </c>
      <c r="J79" s="7">
        <v>44907</v>
      </c>
      <c r="K79" s="84">
        <v>44956</v>
      </c>
      <c r="L79" s="7">
        <v>44956</v>
      </c>
      <c r="O79" s="116">
        <v>45971</v>
      </c>
      <c r="P79" s="204" t="s">
        <v>1393</v>
      </c>
      <c r="Q79" s="204" t="s">
        <v>1394</v>
      </c>
      <c r="R79" s="9" t="s">
        <v>701</v>
      </c>
      <c r="S79" s="6" t="s">
        <v>523</v>
      </c>
      <c r="U79" s="9">
        <v>70000</v>
      </c>
      <c r="V79" s="30">
        <v>45065</v>
      </c>
      <c r="W79" s="30">
        <v>45105</v>
      </c>
      <c r="X79" s="9">
        <f>(U79/100)*7</f>
        <v>4900</v>
      </c>
      <c r="Y79" s="7" t="s">
        <v>1175</v>
      </c>
      <c r="Z79" s="7" t="s">
        <v>1176</v>
      </c>
      <c r="AA79" s="167">
        <v>0</v>
      </c>
      <c r="AB79" s="148">
        <v>9800</v>
      </c>
      <c r="AC79" s="148">
        <v>4961</v>
      </c>
    </row>
    <row r="80" spans="1:31" ht="60">
      <c r="A80" s="6" t="s">
        <v>390</v>
      </c>
      <c r="B80" s="6" t="s">
        <v>603</v>
      </c>
      <c r="C80" s="6" t="s">
        <v>542</v>
      </c>
      <c r="D80" s="6" t="s">
        <v>556</v>
      </c>
      <c r="E80" s="6" t="s">
        <v>557</v>
      </c>
      <c r="F80" t="s">
        <v>389</v>
      </c>
      <c r="G80" s="6" t="s">
        <v>135</v>
      </c>
      <c r="H80" s="6" t="s">
        <v>97</v>
      </c>
      <c r="I80" s="6" t="s">
        <v>354</v>
      </c>
      <c r="J80" s="7" t="s">
        <v>555</v>
      </c>
      <c r="K80" s="84">
        <v>44956</v>
      </c>
      <c r="L80" s="7">
        <v>44956</v>
      </c>
      <c r="O80" s="116">
        <v>45839</v>
      </c>
      <c r="P80" s="10" t="s">
        <v>1438</v>
      </c>
      <c r="Q80" s="6" t="s">
        <v>1388</v>
      </c>
      <c r="R80" s="10" t="s">
        <v>701</v>
      </c>
      <c r="S80" s="6" t="s">
        <v>523</v>
      </c>
      <c r="T80" s="6" t="s">
        <v>701</v>
      </c>
      <c r="U80" s="150">
        <v>70000</v>
      </c>
      <c r="V80" s="108">
        <v>45065</v>
      </c>
      <c r="W80" s="30">
        <v>45105</v>
      </c>
      <c r="X80" s="9">
        <v>4900</v>
      </c>
      <c r="Y80" s="7" t="s">
        <v>1175</v>
      </c>
      <c r="Z80" s="7" t="s">
        <v>1176</v>
      </c>
      <c r="AA80" s="167">
        <v>0</v>
      </c>
      <c r="AB80" s="148">
        <v>9800</v>
      </c>
      <c r="AC80" s="148">
        <v>4961</v>
      </c>
      <c r="AE80" s="105"/>
    </row>
    <row r="81" spans="1:31" ht="45">
      <c r="A81" s="6" t="s">
        <v>413</v>
      </c>
      <c r="B81" s="6" t="s">
        <v>988</v>
      </c>
      <c r="C81" s="6" t="s">
        <v>585</v>
      </c>
      <c r="D81" s="6" t="s">
        <v>990</v>
      </c>
      <c r="F81" s="6" t="s">
        <v>987</v>
      </c>
      <c r="G81" s="6" t="s">
        <v>989</v>
      </c>
      <c r="H81" s="6" t="s">
        <v>97</v>
      </c>
      <c r="I81" s="6" t="s">
        <v>355</v>
      </c>
      <c r="K81" s="117" t="s">
        <v>107</v>
      </c>
      <c r="O81" s="116">
        <v>45519</v>
      </c>
      <c r="P81" s="34" t="s">
        <v>991</v>
      </c>
      <c r="Q81" s="6" t="s">
        <v>1054</v>
      </c>
      <c r="R81" s="6" t="s">
        <v>701</v>
      </c>
      <c r="S81" s="6" t="s">
        <v>523</v>
      </c>
      <c r="T81" s="6" t="s">
        <v>701</v>
      </c>
    </row>
    <row r="82" spans="1:31" ht="150">
      <c r="A82" s="6" t="s">
        <v>414</v>
      </c>
      <c r="B82" s="6" t="s">
        <v>1416</v>
      </c>
      <c r="C82" s="6" t="s">
        <v>547</v>
      </c>
      <c r="D82" s="6" t="s">
        <v>1075</v>
      </c>
      <c r="E82" s="6" t="s">
        <v>1076</v>
      </c>
      <c r="F82" s="6" t="s">
        <v>416</v>
      </c>
      <c r="G82" s="6" t="s">
        <v>135</v>
      </c>
      <c r="H82" s="6" t="s">
        <v>120</v>
      </c>
      <c r="I82" s="6" t="s">
        <v>353</v>
      </c>
      <c r="J82" s="7">
        <v>45139</v>
      </c>
      <c r="K82" s="84">
        <v>45175</v>
      </c>
      <c r="L82" s="7">
        <v>45175</v>
      </c>
      <c r="O82" s="116">
        <v>46054</v>
      </c>
      <c r="P82" s="6" t="s">
        <v>1250</v>
      </c>
      <c r="R82" s="6" t="s">
        <v>701</v>
      </c>
      <c r="S82" s="6" t="s">
        <v>523</v>
      </c>
      <c r="T82" s="6" t="s">
        <v>523</v>
      </c>
      <c r="U82" s="9">
        <v>135000</v>
      </c>
      <c r="V82" s="30">
        <v>45238</v>
      </c>
      <c r="W82" s="2">
        <v>45275</v>
      </c>
      <c r="X82" s="9">
        <f>(U82/100)*7</f>
        <v>9450</v>
      </c>
      <c r="Y82" s="7" t="s">
        <v>1177</v>
      </c>
      <c r="Z82" s="7" t="s">
        <v>1178</v>
      </c>
      <c r="AA82" s="167">
        <v>9450</v>
      </c>
      <c r="AB82" s="148">
        <v>9450</v>
      </c>
      <c r="AE82" s="105"/>
    </row>
    <row r="83" spans="1:31" ht="45">
      <c r="A83" s="6" t="s">
        <v>418</v>
      </c>
      <c r="B83" s="6" t="s">
        <v>419</v>
      </c>
      <c r="C83" s="6" t="s">
        <v>543</v>
      </c>
      <c r="D83" s="12" t="s">
        <v>674</v>
      </c>
      <c r="F83" t="s">
        <v>417</v>
      </c>
      <c r="G83" t="s">
        <v>675</v>
      </c>
      <c r="H83" s="6" t="s">
        <v>97</v>
      </c>
      <c r="I83" s="6" t="s">
        <v>353</v>
      </c>
      <c r="K83" s="117" t="s">
        <v>107</v>
      </c>
      <c r="O83" s="116">
        <v>45519</v>
      </c>
      <c r="P83" s="6" t="s">
        <v>420</v>
      </c>
      <c r="Q83" s="6" t="s">
        <v>1055</v>
      </c>
      <c r="R83" s="6" t="s">
        <v>701</v>
      </c>
      <c r="S83" s="6" t="s">
        <v>523</v>
      </c>
      <c r="T83" s="6" t="s">
        <v>701</v>
      </c>
    </row>
    <row r="84" spans="1:31" ht="30">
      <c r="A84" s="6" t="s">
        <v>422</v>
      </c>
      <c r="B84" s="6" t="s">
        <v>1011</v>
      </c>
      <c r="C84" s="6" t="s">
        <v>585</v>
      </c>
      <c r="D84" s="6" t="s">
        <v>1010</v>
      </c>
      <c r="F84" s="6" t="s">
        <v>992</v>
      </c>
      <c r="G84" s="137" t="s">
        <v>993</v>
      </c>
      <c r="H84" s="6" t="s">
        <v>196</v>
      </c>
      <c r="I84" s="6" t="s">
        <v>355</v>
      </c>
      <c r="K84" s="117" t="s">
        <v>107</v>
      </c>
      <c r="O84" s="116">
        <v>45519</v>
      </c>
      <c r="P84" s="6" t="s">
        <v>469</v>
      </c>
      <c r="R84" s="6" t="s">
        <v>701</v>
      </c>
      <c r="S84" s="6" t="s">
        <v>523</v>
      </c>
      <c r="T84" s="6" t="s">
        <v>701</v>
      </c>
    </row>
    <row r="85" spans="1:31" ht="150">
      <c r="A85" s="17" t="s">
        <v>423</v>
      </c>
      <c r="B85" s="17" t="s">
        <v>424</v>
      </c>
      <c r="C85" s="17" t="s">
        <v>121</v>
      </c>
      <c r="D85" s="121" t="s">
        <v>962</v>
      </c>
      <c r="E85" s="82" t="s">
        <v>963</v>
      </c>
      <c r="F85" s="17" t="s">
        <v>425</v>
      </c>
      <c r="G85" s="17" t="s">
        <v>426</v>
      </c>
      <c r="H85" s="17" t="s">
        <v>121</v>
      </c>
      <c r="I85" s="17" t="s">
        <v>352</v>
      </c>
      <c r="J85" s="98" t="s">
        <v>902</v>
      </c>
      <c r="K85" s="132">
        <v>45272</v>
      </c>
      <c r="L85" s="98">
        <v>45272</v>
      </c>
      <c r="M85" s="17"/>
      <c r="N85" s="17"/>
      <c r="O85" s="116">
        <v>45658</v>
      </c>
      <c r="P85" s="17" t="s">
        <v>1395</v>
      </c>
      <c r="Q85" s="70" t="s">
        <v>1396</v>
      </c>
      <c r="R85" s="17" t="s">
        <v>701</v>
      </c>
      <c r="S85" s="17" t="s">
        <v>523</v>
      </c>
      <c r="T85" s="17" t="s">
        <v>523</v>
      </c>
      <c r="U85" s="79">
        <v>650000</v>
      </c>
      <c r="V85" s="80">
        <v>45931</v>
      </c>
      <c r="W85" s="80"/>
      <c r="X85" s="79"/>
      <c r="Y85" s="17"/>
      <c r="Z85" s="17"/>
      <c r="AA85" s="171"/>
      <c r="AB85" s="155"/>
      <c r="AC85" s="155"/>
      <c r="AD85" s="175"/>
    </row>
    <row r="86" spans="1:31" ht="75">
      <c r="A86" s="6" t="s">
        <v>427</v>
      </c>
      <c r="B86" s="6" t="s">
        <v>428</v>
      </c>
      <c r="C86" s="6" t="s">
        <v>547</v>
      </c>
      <c r="D86" s="6" t="s">
        <v>516</v>
      </c>
      <c r="E86" s="12" t="s">
        <v>740</v>
      </c>
      <c r="F86" s="6" t="s">
        <v>517</v>
      </c>
      <c r="G86" s="6" t="s">
        <v>199</v>
      </c>
      <c r="H86" s="6" t="s">
        <v>120</v>
      </c>
      <c r="I86" s="6" t="s">
        <v>353</v>
      </c>
      <c r="J86" s="7">
        <v>45139</v>
      </c>
      <c r="K86" s="84">
        <v>45175</v>
      </c>
      <c r="L86" s="7">
        <v>45175</v>
      </c>
      <c r="O86" s="116">
        <v>46054</v>
      </c>
      <c r="P86" s="6" t="s">
        <v>1404</v>
      </c>
      <c r="Q86" s="6" t="s">
        <v>1405</v>
      </c>
      <c r="R86" s="6" t="s">
        <v>701</v>
      </c>
      <c r="S86" s="6" t="s">
        <v>523</v>
      </c>
      <c r="T86" s="6" t="s">
        <v>523</v>
      </c>
      <c r="U86" s="9">
        <v>215000</v>
      </c>
      <c r="V86" s="30">
        <v>45238</v>
      </c>
      <c r="W86" s="2">
        <v>45275</v>
      </c>
      <c r="X86" s="9">
        <f>(U86/100)*7</f>
        <v>15050</v>
      </c>
      <c r="Y86" s="7" t="s">
        <v>1179</v>
      </c>
      <c r="Z86" s="7" t="s">
        <v>1180</v>
      </c>
      <c r="AA86" s="167">
        <v>0</v>
      </c>
      <c r="AB86" s="152">
        <v>30100</v>
      </c>
      <c r="AC86" s="152">
        <v>15238</v>
      </c>
      <c r="AD86" s="172"/>
      <c r="AE86" s="105"/>
    </row>
    <row r="87" spans="1:31" ht="30">
      <c r="A87" s="6" t="s">
        <v>470</v>
      </c>
      <c r="B87" s="6" t="s">
        <v>318</v>
      </c>
      <c r="C87" s="6" t="s">
        <v>121</v>
      </c>
      <c r="D87" s="6" t="s">
        <v>184</v>
      </c>
      <c r="E87" s="6" t="s">
        <v>303</v>
      </c>
      <c r="F87" s="6" t="s">
        <v>132</v>
      </c>
      <c r="G87" s="6" t="s">
        <v>624</v>
      </c>
      <c r="H87" s="6" t="s">
        <v>121</v>
      </c>
      <c r="I87" s="6" t="s">
        <v>352</v>
      </c>
      <c r="K87" s="117" t="s">
        <v>107</v>
      </c>
      <c r="O87" s="116">
        <v>46025</v>
      </c>
      <c r="P87" s="6" t="s">
        <v>518</v>
      </c>
      <c r="Q87" s="6" t="s">
        <v>518</v>
      </c>
      <c r="R87" s="6" t="s">
        <v>701</v>
      </c>
      <c r="S87" s="6" t="s">
        <v>523</v>
      </c>
      <c r="T87" s="6" t="s">
        <v>523</v>
      </c>
    </row>
    <row r="88" spans="1:31" ht="30">
      <c r="A88" s="6" t="s">
        <v>476</v>
      </c>
      <c r="B88" s="6" t="s">
        <v>478</v>
      </c>
      <c r="C88" s="6" t="s">
        <v>1009</v>
      </c>
      <c r="D88" s="6" t="s">
        <v>480</v>
      </c>
      <c r="F88" s="6" t="s">
        <v>477</v>
      </c>
      <c r="G88" s="6" t="s">
        <v>479</v>
      </c>
      <c r="H88" s="6" t="s">
        <v>120</v>
      </c>
      <c r="I88" s="6" t="s">
        <v>355</v>
      </c>
      <c r="K88" s="117" t="s">
        <v>107</v>
      </c>
      <c r="O88" s="116">
        <v>46026</v>
      </c>
      <c r="Q88" s="6" t="s">
        <v>225</v>
      </c>
      <c r="R88" s="6" t="s">
        <v>701</v>
      </c>
      <c r="S88" s="6" t="s">
        <v>523</v>
      </c>
      <c r="T88" s="6" t="s">
        <v>701</v>
      </c>
    </row>
    <row r="89" spans="1:31" ht="180">
      <c r="A89" s="6" t="s">
        <v>483</v>
      </c>
      <c r="B89" s="6" t="s">
        <v>484</v>
      </c>
      <c r="C89" s="6" t="s">
        <v>121</v>
      </c>
      <c r="D89" s="6" t="s">
        <v>507</v>
      </c>
      <c r="E89" s="6" t="s">
        <v>508</v>
      </c>
      <c r="F89" s="6" t="s">
        <v>485</v>
      </c>
      <c r="G89" s="6" t="s">
        <v>199</v>
      </c>
      <c r="H89" s="6" t="s">
        <v>121</v>
      </c>
      <c r="I89" s="6" t="s">
        <v>352</v>
      </c>
      <c r="K89" s="117" t="s">
        <v>107</v>
      </c>
      <c r="O89" s="116">
        <v>46027</v>
      </c>
      <c r="P89" s="6" t="s">
        <v>1291</v>
      </c>
      <c r="Q89" s="6" t="s">
        <v>1292</v>
      </c>
      <c r="R89" s="6" t="s">
        <v>701</v>
      </c>
      <c r="S89" s="6" t="s">
        <v>523</v>
      </c>
      <c r="T89" s="6" t="s">
        <v>523</v>
      </c>
    </row>
    <row r="90" spans="1:31" ht="45">
      <c r="A90" s="6" t="s">
        <v>490</v>
      </c>
      <c r="B90" s="6" t="s">
        <v>491</v>
      </c>
      <c r="C90" s="6" t="s">
        <v>547</v>
      </c>
      <c r="H90" s="6" t="s">
        <v>120</v>
      </c>
      <c r="I90" s="6" t="s">
        <v>353</v>
      </c>
      <c r="K90" s="117" t="s">
        <v>107</v>
      </c>
      <c r="O90" s="116">
        <v>46028</v>
      </c>
      <c r="P90" s="6" t="s">
        <v>519</v>
      </c>
      <c r="Q90" s="6" t="s">
        <v>971</v>
      </c>
      <c r="R90" s="6" t="s">
        <v>701</v>
      </c>
      <c r="S90" s="6" t="s">
        <v>523</v>
      </c>
    </row>
    <row r="91" spans="1:31" ht="45">
      <c r="A91" s="6" t="s">
        <v>492</v>
      </c>
      <c r="B91" s="6" t="s">
        <v>499</v>
      </c>
      <c r="C91" s="6" t="s">
        <v>547</v>
      </c>
      <c r="H91" s="6" t="s">
        <v>120</v>
      </c>
      <c r="I91" s="6" t="s">
        <v>353</v>
      </c>
      <c r="K91" s="117" t="s">
        <v>107</v>
      </c>
      <c r="O91" s="116">
        <v>46029</v>
      </c>
      <c r="P91" s="6" t="s">
        <v>519</v>
      </c>
      <c r="Q91" s="6" t="s">
        <v>971</v>
      </c>
      <c r="R91" s="6" t="s">
        <v>701</v>
      </c>
      <c r="S91" s="6" t="s">
        <v>523</v>
      </c>
    </row>
    <row r="92" spans="1:31" ht="45">
      <c r="A92" s="6" t="s">
        <v>493</v>
      </c>
      <c r="B92" s="6" t="s">
        <v>501</v>
      </c>
      <c r="C92" s="6" t="s">
        <v>547</v>
      </c>
      <c r="H92" s="6" t="s">
        <v>120</v>
      </c>
      <c r="I92" s="6" t="s">
        <v>353</v>
      </c>
      <c r="K92" s="117" t="s">
        <v>107</v>
      </c>
      <c r="O92" s="116">
        <v>46030</v>
      </c>
      <c r="P92" s="6" t="s">
        <v>519</v>
      </c>
      <c r="Q92" s="6" t="s">
        <v>971</v>
      </c>
      <c r="R92" s="6" t="s">
        <v>701</v>
      </c>
      <c r="S92" s="6" t="s">
        <v>523</v>
      </c>
    </row>
    <row r="93" spans="1:31" ht="45">
      <c r="A93" s="6" t="s">
        <v>494</v>
      </c>
      <c r="B93" s="6" t="s">
        <v>500</v>
      </c>
      <c r="C93" s="6" t="s">
        <v>547</v>
      </c>
      <c r="H93" s="6" t="s">
        <v>120</v>
      </c>
      <c r="I93" s="6" t="s">
        <v>353</v>
      </c>
      <c r="K93" s="117" t="s">
        <v>107</v>
      </c>
      <c r="O93" s="116">
        <v>46031</v>
      </c>
      <c r="P93" s="6" t="s">
        <v>519</v>
      </c>
      <c r="Q93" s="6" t="s">
        <v>971</v>
      </c>
      <c r="R93" s="6" t="s">
        <v>701</v>
      </c>
      <c r="S93" s="6" t="s">
        <v>523</v>
      </c>
    </row>
    <row r="94" spans="1:31" s="81" customFormat="1" ht="45">
      <c r="A94" s="6" t="s">
        <v>495</v>
      </c>
      <c r="B94" s="6" t="s">
        <v>965</v>
      </c>
      <c r="C94" s="6" t="s">
        <v>547</v>
      </c>
      <c r="D94" s="6"/>
      <c r="E94" s="6"/>
      <c r="F94" s="6" t="s">
        <v>966</v>
      </c>
      <c r="G94" s="6" t="s">
        <v>199</v>
      </c>
      <c r="H94" s="6" t="s">
        <v>120</v>
      </c>
      <c r="I94" s="6" t="s">
        <v>353</v>
      </c>
      <c r="J94" s="6"/>
      <c r="K94" s="117" t="s">
        <v>107</v>
      </c>
      <c r="L94" s="6"/>
      <c r="M94" s="6"/>
      <c r="N94" s="6"/>
      <c r="O94" s="116">
        <v>46032</v>
      </c>
      <c r="P94" s="6" t="s">
        <v>967</v>
      </c>
      <c r="Q94" s="6" t="s">
        <v>518</v>
      </c>
      <c r="R94" s="6" t="s">
        <v>701</v>
      </c>
      <c r="S94" s="6" t="s">
        <v>523</v>
      </c>
      <c r="T94" s="6"/>
      <c r="U94" s="9"/>
      <c r="V94" s="30"/>
      <c r="W94" s="30"/>
      <c r="X94" s="9"/>
      <c r="Y94" s="6"/>
      <c r="Z94" s="6"/>
      <c r="AA94" s="167"/>
      <c r="AB94" s="148"/>
      <c r="AC94" s="148"/>
      <c r="AD94" s="173"/>
      <c r="AE94" s="104"/>
    </row>
    <row r="95" spans="1:31" ht="135">
      <c r="A95" s="70" t="s">
        <v>496</v>
      </c>
      <c r="B95" s="70" t="s">
        <v>817</v>
      </c>
      <c r="C95" s="70" t="s">
        <v>121</v>
      </c>
      <c r="D95" s="70" t="s">
        <v>820</v>
      </c>
      <c r="E95" s="70" t="s">
        <v>821</v>
      </c>
      <c r="F95" s="70" t="s">
        <v>818</v>
      </c>
      <c r="G95" s="70" t="s">
        <v>819</v>
      </c>
      <c r="H95" s="70" t="s">
        <v>121</v>
      </c>
      <c r="I95" s="70" t="s">
        <v>352</v>
      </c>
      <c r="J95" s="72">
        <v>45175</v>
      </c>
      <c r="K95" s="131">
        <v>45217</v>
      </c>
      <c r="L95" s="72">
        <v>45217</v>
      </c>
      <c r="M95" s="70"/>
      <c r="N95" s="72">
        <v>45905</v>
      </c>
      <c r="O95" s="116">
        <v>46033</v>
      </c>
      <c r="P95" s="70" t="s">
        <v>1368</v>
      </c>
      <c r="Q95" s="70"/>
      <c r="R95" s="70" t="s">
        <v>701</v>
      </c>
      <c r="S95" s="70" t="s">
        <v>523</v>
      </c>
      <c r="T95" s="70" t="s">
        <v>523</v>
      </c>
      <c r="U95" s="73">
        <v>400000</v>
      </c>
      <c r="V95" s="88">
        <v>45586</v>
      </c>
      <c r="W95" s="88">
        <v>45603</v>
      </c>
      <c r="X95" s="73"/>
      <c r="Y95" s="70"/>
      <c r="Z95" s="70"/>
      <c r="AA95" s="169"/>
      <c r="AB95" s="153"/>
      <c r="AC95" s="153"/>
      <c r="AD95" s="174"/>
      <c r="AE95" s="112"/>
    </row>
    <row r="96" spans="1:31" ht="135">
      <c r="A96" s="6" t="s">
        <v>497</v>
      </c>
      <c r="B96" s="66" t="s">
        <v>714</v>
      </c>
      <c r="C96" s="6" t="s">
        <v>539</v>
      </c>
      <c r="D96" s="6" t="s">
        <v>536</v>
      </c>
      <c r="E96" s="6" t="s">
        <v>705</v>
      </c>
      <c r="F96" s="6" t="s">
        <v>532</v>
      </c>
      <c r="G96" s="6" t="s">
        <v>534</v>
      </c>
      <c r="H96" s="6" t="s">
        <v>120</v>
      </c>
      <c r="I96" s="6" t="s">
        <v>353</v>
      </c>
      <c r="J96" s="7">
        <v>45044</v>
      </c>
      <c r="K96" s="84">
        <v>45079</v>
      </c>
      <c r="L96" s="7">
        <v>45079</v>
      </c>
      <c r="O96" s="116">
        <v>46034</v>
      </c>
      <c r="P96" s="6" t="s">
        <v>1081</v>
      </c>
      <c r="Q96" s="6" t="s">
        <v>1191</v>
      </c>
      <c r="R96" s="6" t="s">
        <v>851</v>
      </c>
      <c r="S96" s="6" t="s">
        <v>523</v>
      </c>
      <c r="T96" s="6" t="s">
        <v>523</v>
      </c>
      <c r="U96" s="9">
        <v>350000</v>
      </c>
      <c r="V96" s="30">
        <v>45238</v>
      </c>
      <c r="W96" s="2">
        <v>45275</v>
      </c>
      <c r="X96" s="9">
        <f>(U96/100)*7</f>
        <v>24500</v>
      </c>
      <c r="AD96" s="173" t="s">
        <v>1073</v>
      </c>
    </row>
    <row r="97" spans="1:29" ht="60">
      <c r="A97" s="6" t="s">
        <v>498</v>
      </c>
      <c r="B97" s="6" t="s">
        <v>526</v>
      </c>
      <c r="C97" s="6" t="s">
        <v>539</v>
      </c>
      <c r="D97" s="6" t="s">
        <v>690</v>
      </c>
      <c r="E97" s="6" t="s">
        <v>691</v>
      </c>
      <c r="F97" s="6" t="s">
        <v>531</v>
      </c>
      <c r="G97" s="6" t="s">
        <v>199</v>
      </c>
      <c r="H97" s="6" t="s">
        <v>120</v>
      </c>
      <c r="I97" s="6" t="s">
        <v>353</v>
      </c>
      <c r="K97" s="117" t="s">
        <v>166</v>
      </c>
      <c r="O97" s="116">
        <v>46035</v>
      </c>
      <c r="P97" s="6" t="s">
        <v>1028</v>
      </c>
      <c r="Q97" s="6" t="s">
        <v>678</v>
      </c>
      <c r="S97" s="6" t="s">
        <v>523</v>
      </c>
      <c r="T97" s="6" t="s">
        <v>523</v>
      </c>
    </row>
    <row r="98" spans="1:29" ht="45">
      <c r="A98" s="6" t="s">
        <v>527</v>
      </c>
      <c r="B98" s="6" t="s">
        <v>528</v>
      </c>
      <c r="C98" s="6" t="s">
        <v>539</v>
      </c>
      <c r="F98" s="6" t="s">
        <v>533</v>
      </c>
      <c r="G98" s="6" t="s">
        <v>535</v>
      </c>
      <c r="H98" s="6" t="s">
        <v>120</v>
      </c>
      <c r="I98" s="6" t="s">
        <v>353</v>
      </c>
      <c r="K98" s="117" t="s">
        <v>166</v>
      </c>
      <c r="O98" s="116">
        <v>46036</v>
      </c>
      <c r="P98" s="6" t="s">
        <v>679</v>
      </c>
      <c r="Q98" s="6" t="s">
        <v>678</v>
      </c>
      <c r="R98" s="6" t="s">
        <v>852</v>
      </c>
      <c r="S98" s="6" t="s">
        <v>523</v>
      </c>
    </row>
    <row r="99" spans="1:29" ht="60">
      <c r="A99" s="6" t="s">
        <v>529</v>
      </c>
      <c r="B99" s="6" t="s">
        <v>704</v>
      </c>
      <c r="C99" s="6" t="s">
        <v>539</v>
      </c>
      <c r="D99" s="6" t="s">
        <v>693</v>
      </c>
      <c r="E99" s="6" t="s">
        <v>692</v>
      </c>
      <c r="F99" s="6" t="s">
        <v>530</v>
      </c>
      <c r="G99" s="6" t="s">
        <v>199</v>
      </c>
      <c r="H99" s="6" t="s">
        <v>120</v>
      </c>
      <c r="I99" s="6" t="s">
        <v>353</v>
      </c>
      <c r="J99" s="7" t="s">
        <v>711</v>
      </c>
      <c r="K99" s="84">
        <v>45104</v>
      </c>
      <c r="L99" s="7">
        <v>45104</v>
      </c>
      <c r="O99" s="116">
        <v>46037</v>
      </c>
      <c r="P99" s="49" t="s">
        <v>1417</v>
      </c>
      <c r="Q99" s="6" t="s">
        <v>1418</v>
      </c>
      <c r="R99" s="6" t="s">
        <v>925</v>
      </c>
      <c r="S99" s="6" t="s">
        <v>523</v>
      </c>
      <c r="T99" s="6" t="s">
        <v>523</v>
      </c>
      <c r="U99" s="9">
        <v>275000</v>
      </c>
      <c r="V99" s="30">
        <v>45238</v>
      </c>
      <c r="W99" s="2">
        <v>45275</v>
      </c>
      <c r="X99" s="9">
        <f>(U99/100)*7</f>
        <v>19250</v>
      </c>
      <c r="Y99" s="7" t="s">
        <v>1181</v>
      </c>
      <c r="Z99" s="7" t="s">
        <v>1182</v>
      </c>
      <c r="AA99" s="167">
        <v>0</v>
      </c>
      <c r="AB99" s="148">
        <v>38500</v>
      </c>
      <c r="AC99" s="148">
        <v>19491</v>
      </c>
    </row>
    <row r="100" spans="1:29" ht="45">
      <c r="A100" s="6" t="s">
        <v>1012</v>
      </c>
      <c r="B100" s="6" t="s">
        <v>574</v>
      </c>
      <c r="C100" s="6" t="s">
        <v>196</v>
      </c>
      <c r="F100" s="6" t="s">
        <v>575</v>
      </c>
      <c r="H100" s="6" t="s">
        <v>196</v>
      </c>
      <c r="I100" s="6" t="s">
        <v>353</v>
      </c>
      <c r="K100" s="117" t="s">
        <v>166</v>
      </c>
      <c r="O100" s="116">
        <v>46038</v>
      </c>
      <c r="P100" s="6" t="s">
        <v>576</v>
      </c>
      <c r="R100" s="6" t="s">
        <v>701</v>
      </c>
      <c r="S100" s="6" t="s">
        <v>523</v>
      </c>
      <c r="T100" s="6" t="s">
        <v>701</v>
      </c>
    </row>
    <row r="101" spans="1:29" ht="45">
      <c r="A101" s="6" t="s">
        <v>1016</v>
      </c>
      <c r="B101" s="6" t="s">
        <v>577</v>
      </c>
      <c r="C101" s="6" t="s">
        <v>196</v>
      </c>
      <c r="F101" s="6" t="s">
        <v>578</v>
      </c>
      <c r="H101" s="6" t="s">
        <v>196</v>
      </c>
      <c r="I101" s="6" t="s">
        <v>353</v>
      </c>
      <c r="K101" s="117" t="s">
        <v>166</v>
      </c>
      <c r="O101" s="116">
        <v>46039</v>
      </c>
      <c r="P101" s="6" t="s">
        <v>838</v>
      </c>
      <c r="R101" s="6" t="s">
        <v>853</v>
      </c>
      <c r="S101" s="6" t="s">
        <v>523</v>
      </c>
      <c r="T101" s="6" t="s">
        <v>701</v>
      </c>
    </row>
    <row r="102" spans="1:29" ht="45">
      <c r="A102" s="6" t="s">
        <v>935</v>
      </c>
      <c r="B102" s="6" t="s">
        <v>579</v>
      </c>
      <c r="C102" s="6" t="s">
        <v>196</v>
      </c>
      <c r="F102" s="6" t="s">
        <v>580</v>
      </c>
      <c r="H102" s="6" t="s">
        <v>196</v>
      </c>
      <c r="I102" s="6" t="s">
        <v>353</v>
      </c>
      <c r="K102" s="117" t="s">
        <v>107</v>
      </c>
      <c r="O102" s="116">
        <v>46040</v>
      </c>
      <c r="P102" s="6" t="s">
        <v>581</v>
      </c>
      <c r="R102" s="6" t="s">
        <v>701</v>
      </c>
      <c r="S102" s="6" t="s">
        <v>523</v>
      </c>
      <c r="T102" s="6" t="s">
        <v>701</v>
      </c>
    </row>
    <row r="103" spans="1:29" ht="30">
      <c r="A103" s="6" t="s">
        <v>1013</v>
      </c>
      <c r="B103" s="6" t="s">
        <v>584</v>
      </c>
      <c r="C103" s="6" t="s">
        <v>585</v>
      </c>
      <c r="F103" s="6" t="s">
        <v>586</v>
      </c>
      <c r="G103" s="6" t="s">
        <v>199</v>
      </c>
      <c r="H103" s="6" t="s">
        <v>196</v>
      </c>
      <c r="I103" s="6" t="s">
        <v>355</v>
      </c>
      <c r="K103" s="117" t="s">
        <v>107</v>
      </c>
      <c r="O103" s="116">
        <v>46041</v>
      </c>
      <c r="P103" s="6" t="s">
        <v>813</v>
      </c>
      <c r="Q103" s="6" t="s">
        <v>814</v>
      </c>
      <c r="R103" s="6" t="s">
        <v>701</v>
      </c>
      <c r="S103" s="6" t="s">
        <v>523</v>
      </c>
      <c r="T103" s="6" t="s">
        <v>701</v>
      </c>
    </row>
    <row r="104" spans="1:29" ht="45">
      <c r="A104" s="6" t="s">
        <v>1013</v>
      </c>
      <c r="B104" s="6" t="s">
        <v>676</v>
      </c>
      <c r="C104" s="6" t="s">
        <v>539</v>
      </c>
      <c r="F104" s="6" t="s">
        <v>587</v>
      </c>
      <c r="H104" s="6" t="s">
        <v>120</v>
      </c>
      <c r="I104" s="6" t="s">
        <v>353</v>
      </c>
      <c r="K104" s="117" t="s">
        <v>107</v>
      </c>
      <c r="O104" s="116">
        <v>46042</v>
      </c>
      <c r="P104" s="6" t="s">
        <v>588</v>
      </c>
      <c r="Q104" s="6" t="s">
        <v>678</v>
      </c>
      <c r="S104" s="6" t="s">
        <v>523</v>
      </c>
    </row>
    <row r="105" spans="1:29" ht="45">
      <c r="A105" s="6" t="s">
        <v>1014</v>
      </c>
      <c r="B105" s="6" t="s">
        <v>677</v>
      </c>
      <c r="C105" s="6" t="s">
        <v>539</v>
      </c>
      <c r="F105" s="6" t="s">
        <v>589</v>
      </c>
      <c r="H105" s="6" t="s">
        <v>120</v>
      </c>
      <c r="I105" s="6" t="s">
        <v>353</v>
      </c>
      <c r="K105" s="117" t="s">
        <v>107</v>
      </c>
      <c r="O105" s="116">
        <v>46043</v>
      </c>
      <c r="Q105" s="6" t="s">
        <v>678</v>
      </c>
      <c r="S105" s="6" t="s">
        <v>523</v>
      </c>
    </row>
    <row r="106" spans="1:29" ht="45">
      <c r="A106" s="6" t="s">
        <v>1015</v>
      </c>
      <c r="B106" s="6" t="s">
        <v>590</v>
      </c>
      <c r="C106" s="6" t="s">
        <v>539</v>
      </c>
      <c r="F106" s="6" t="s">
        <v>591</v>
      </c>
      <c r="H106" s="6" t="s">
        <v>120</v>
      </c>
      <c r="I106" s="6" t="s">
        <v>353</v>
      </c>
      <c r="K106" s="117" t="s">
        <v>107</v>
      </c>
      <c r="O106" s="116">
        <v>46044</v>
      </c>
      <c r="Q106" s="6" t="s">
        <v>678</v>
      </c>
      <c r="S106" s="6" t="s">
        <v>523</v>
      </c>
    </row>
    <row r="107" spans="1:29" ht="30">
      <c r="A107" s="6" t="s">
        <v>1044</v>
      </c>
      <c r="B107" s="6" t="s">
        <v>565</v>
      </c>
      <c r="C107" s="6" t="s">
        <v>121</v>
      </c>
      <c r="D107" s="6" t="s">
        <v>566</v>
      </c>
      <c r="F107" s="6" t="s">
        <v>623</v>
      </c>
      <c r="G107" s="6" t="s">
        <v>135</v>
      </c>
      <c r="H107" s="6" t="s">
        <v>121</v>
      </c>
      <c r="I107" s="6" t="s">
        <v>352</v>
      </c>
      <c r="K107" s="117" t="s">
        <v>166</v>
      </c>
      <c r="O107" s="116">
        <v>46045</v>
      </c>
      <c r="P107" s="6" t="s">
        <v>567</v>
      </c>
      <c r="Q107" s="6" t="s">
        <v>311</v>
      </c>
      <c r="S107" s="6" t="s">
        <v>523</v>
      </c>
    </row>
    <row r="108" spans="1:29" ht="45">
      <c r="A108" s="6" t="s">
        <v>592</v>
      </c>
      <c r="B108" s="6" t="s">
        <v>593</v>
      </c>
      <c r="C108" s="6" t="s">
        <v>539</v>
      </c>
      <c r="F108" s="6" t="s">
        <v>595</v>
      </c>
      <c r="H108" s="6" t="s">
        <v>120</v>
      </c>
      <c r="I108" s="6" t="s">
        <v>353</v>
      </c>
      <c r="K108" s="117" t="s">
        <v>107</v>
      </c>
      <c r="O108" s="116">
        <v>46046</v>
      </c>
      <c r="Q108" s="6" t="s">
        <v>678</v>
      </c>
      <c r="S108" s="6" t="s">
        <v>523</v>
      </c>
    </row>
    <row r="109" spans="1:29" ht="94.5">
      <c r="A109" s="6" t="s">
        <v>594</v>
      </c>
      <c r="B109" s="6" t="s">
        <v>749</v>
      </c>
      <c r="C109" s="6" t="s">
        <v>121</v>
      </c>
      <c r="D109" s="6" t="s">
        <v>750</v>
      </c>
      <c r="E109" s="82" t="s">
        <v>751</v>
      </c>
      <c r="F109" s="6" t="s">
        <v>132</v>
      </c>
      <c r="G109" s="6" t="s">
        <v>752</v>
      </c>
      <c r="H109" s="6" t="s">
        <v>121</v>
      </c>
      <c r="I109" s="6" t="s">
        <v>352</v>
      </c>
      <c r="K109" s="117" t="s">
        <v>107</v>
      </c>
      <c r="O109" s="116">
        <v>46047</v>
      </c>
      <c r="P109" s="6" t="s">
        <v>753</v>
      </c>
      <c r="Q109" s="6" t="s">
        <v>1254</v>
      </c>
      <c r="R109" s="6" t="s">
        <v>701</v>
      </c>
      <c r="S109" s="6" t="s">
        <v>523</v>
      </c>
    </row>
    <row r="110" spans="1:29" ht="75">
      <c r="A110" s="6" t="s">
        <v>606</v>
      </c>
      <c r="B110" s="6" t="s">
        <v>607</v>
      </c>
      <c r="C110" s="6" t="s">
        <v>196</v>
      </c>
      <c r="D110" s="6" t="s">
        <v>608</v>
      </c>
      <c r="E110" s="6" t="s">
        <v>1137</v>
      </c>
      <c r="F110" s="6" t="s">
        <v>132</v>
      </c>
      <c r="G110" s="6" t="s">
        <v>1138</v>
      </c>
      <c r="H110" s="6" t="s">
        <v>196</v>
      </c>
      <c r="I110" s="6" t="s">
        <v>609</v>
      </c>
      <c r="K110" s="117" t="s">
        <v>107</v>
      </c>
      <c r="O110" s="116">
        <v>46048</v>
      </c>
      <c r="P110" s="6" t="s">
        <v>1140</v>
      </c>
      <c r="Q110" s="6" t="s">
        <v>1307</v>
      </c>
      <c r="R110" s="6" t="s">
        <v>996</v>
      </c>
      <c r="S110" s="6" t="s">
        <v>523</v>
      </c>
      <c r="T110" s="6" t="s">
        <v>701</v>
      </c>
    </row>
    <row r="111" spans="1:29" ht="30">
      <c r="A111" s="6" t="s">
        <v>615</v>
      </c>
      <c r="B111" s="6" t="s">
        <v>613</v>
      </c>
      <c r="C111" s="6" t="s">
        <v>121</v>
      </c>
      <c r="D111" s="6" t="s">
        <v>618</v>
      </c>
      <c r="F111" s="6" t="s">
        <v>614</v>
      </c>
      <c r="G111" s="6" t="s">
        <v>617</v>
      </c>
      <c r="H111" s="6" t="s">
        <v>121</v>
      </c>
      <c r="I111" s="6" t="s">
        <v>352</v>
      </c>
      <c r="K111" s="117" t="s">
        <v>107</v>
      </c>
      <c r="O111" s="116">
        <v>46049</v>
      </c>
      <c r="P111" t="s">
        <v>616</v>
      </c>
      <c r="R111" s="6" t="s">
        <v>701</v>
      </c>
      <c r="S111" s="6" t="s">
        <v>523</v>
      </c>
    </row>
    <row r="112" spans="1:29" ht="150">
      <c r="A112" s="6" t="s">
        <v>632</v>
      </c>
      <c r="B112" s="6" t="s">
        <v>629</v>
      </c>
      <c r="C112" s="6" t="s">
        <v>121</v>
      </c>
      <c r="D112" s="6" t="s">
        <v>1207</v>
      </c>
      <c r="E112" s="6" t="s">
        <v>1134</v>
      </c>
      <c r="F112" s="6" t="s">
        <v>630</v>
      </c>
      <c r="G112" s="6" t="s">
        <v>631</v>
      </c>
      <c r="H112" s="6" t="s">
        <v>121</v>
      </c>
      <c r="I112" s="6" t="s">
        <v>352</v>
      </c>
      <c r="J112" s="7">
        <v>45666</v>
      </c>
      <c r="K112" s="117" t="s">
        <v>107</v>
      </c>
      <c r="O112" s="116">
        <v>46050</v>
      </c>
      <c r="P112" s="6" t="s">
        <v>1365</v>
      </c>
      <c r="Q112" s="6" t="s">
        <v>1367</v>
      </c>
      <c r="S112" s="6" t="s">
        <v>523</v>
      </c>
    </row>
    <row r="113" spans="1:34" ht="150">
      <c r="A113" s="6" t="s">
        <v>633</v>
      </c>
      <c r="B113" s="6" t="s">
        <v>626</v>
      </c>
      <c r="C113" s="6" t="s">
        <v>121</v>
      </c>
      <c r="D113" s="6" t="s">
        <v>1207</v>
      </c>
      <c r="E113" s="6" t="s">
        <v>1134</v>
      </c>
      <c r="F113" s="6" t="s">
        <v>627</v>
      </c>
      <c r="G113" s="6" t="s">
        <v>628</v>
      </c>
      <c r="H113" s="6" t="s">
        <v>121</v>
      </c>
      <c r="I113" s="6" t="s">
        <v>352</v>
      </c>
      <c r="J113" s="7">
        <v>45666</v>
      </c>
      <c r="K113" s="117" t="s">
        <v>107</v>
      </c>
      <c r="O113" s="116">
        <v>46051</v>
      </c>
      <c r="P113" s="6" t="s">
        <v>1366</v>
      </c>
      <c r="Q113" s="6" t="s">
        <v>1367</v>
      </c>
      <c r="S113" s="6" t="s">
        <v>523</v>
      </c>
    </row>
    <row r="114" spans="1:34" ht="135">
      <c r="A114" s="6" t="s">
        <v>635</v>
      </c>
      <c r="B114" s="6" t="s">
        <v>636</v>
      </c>
      <c r="C114" s="6" t="s">
        <v>121</v>
      </c>
      <c r="F114" s="6" t="s">
        <v>634</v>
      </c>
      <c r="G114" s="6" t="s">
        <v>199</v>
      </c>
      <c r="I114" s="6" t="s">
        <v>352</v>
      </c>
      <c r="J114" s="7">
        <v>45742</v>
      </c>
      <c r="K114" s="7">
        <v>45807</v>
      </c>
      <c r="L114" s="7">
        <v>45807</v>
      </c>
      <c r="N114" s="7">
        <v>45898</v>
      </c>
      <c r="O114" s="116">
        <v>46052</v>
      </c>
      <c r="P114" s="6" t="s">
        <v>1350</v>
      </c>
      <c r="S114" s="6" t="s">
        <v>523</v>
      </c>
    </row>
    <row r="115" spans="1:34" ht="30">
      <c r="A115" s="6" t="s">
        <v>637</v>
      </c>
      <c r="B115" s="6" t="s">
        <v>638</v>
      </c>
      <c r="C115" s="6" t="s">
        <v>121</v>
      </c>
      <c r="D115" s="6" t="s">
        <v>642</v>
      </c>
      <c r="F115" s="6" t="s">
        <v>639</v>
      </c>
      <c r="G115" s="6" t="s">
        <v>641</v>
      </c>
      <c r="H115" s="6" t="s">
        <v>121</v>
      </c>
      <c r="I115" s="6" t="s">
        <v>934</v>
      </c>
      <c r="K115" s="117" t="s">
        <v>107</v>
      </c>
      <c r="O115" s="116">
        <v>46053</v>
      </c>
      <c r="P115" s="6" t="s">
        <v>640</v>
      </c>
      <c r="R115" s="6" t="s">
        <v>701</v>
      </c>
      <c r="S115" s="6" t="s">
        <v>523</v>
      </c>
    </row>
    <row r="116" spans="1:34" s="74" customFormat="1">
      <c r="A116" s="74" t="s">
        <v>645</v>
      </c>
      <c r="B116" s="74" t="s">
        <v>646</v>
      </c>
      <c r="C116" s="70" t="s">
        <v>121</v>
      </c>
      <c r="D116" s="70" t="s">
        <v>643</v>
      </c>
      <c r="E116" s="70"/>
      <c r="F116" s="70" t="s">
        <v>644</v>
      </c>
      <c r="G116" s="70" t="s">
        <v>199</v>
      </c>
      <c r="H116" s="70" t="s">
        <v>138</v>
      </c>
      <c r="I116" s="70" t="s">
        <v>352</v>
      </c>
      <c r="J116" s="70"/>
      <c r="K116" s="127" t="s">
        <v>107</v>
      </c>
      <c r="L116" s="70"/>
      <c r="M116" s="70"/>
      <c r="N116" s="70"/>
      <c r="O116" s="116">
        <v>46054</v>
      </c>
      <c r="P116" s="70"/>
      <c r="Q116" s="93"/>
      <c r="R116" s="73"/>
      <c r="S116" s="6" t="s">
        <v>523</v>
      </c>
      <c r="T116" s="88"/>
      <c r="U116" s="73"/>
      <c r="V116" s="70"/>
      <c r="W116" s="70"/>
      <c r="AA116" s="169"/>
      <c r="AB116" s="153"/>
      <c r="AC116" s="153"/>
      <c r="AD116" s="174"/>
      <c r="AE116" s="104"/>
      <c r="AF116" s="11"/>
      <c r="AG116" s="11"/>
      <c r="AH116" s="11"/>
    </row>
    <row r="117" spans="1:34" ht="30">
      <c r="A117" s="74" t="s">
        <v>647</v>
      </c>
      <c r="B117" s="70" t="s">
        <v>648</v>
      </c>
      <c r="C117" s="71" t="s">
        <v>121</v>
      </c>
      <c r="D117" s="70" t="s">
        <v>184</v>
      </c>
      <c r="E117" s="70" t="s">
        <v>303</v>
      </c>
      <c r="F117" s="70" t="s">
        <v>649</v>
      </c>
      <c r="G117" s="97" t="s">
        <v>650</v>
      </c>
      <c r="H117" s="70" t="s">
        <v>138</v>
      </c>
      <c r="I117" s="70" t="s">
        <v>352</v>
      </c>
      <c r="J117" s="70"/>
      <c r="K117" s="127" t="s">
        <v>107</v>
      </c>
      <c r="L117" s="70"/>
      <c r="M117" s="70"/>
      <c r="N117" s="70"/>
      <c r="O117" s="116">
        <v>46055</v>
      </c>
      <c r="P117" s="88"/>
      <c r="Q117" s="93"/>
      <c r="R117" s="73"/>
      <c r="S117" s="6" t="s">
        <v>523</v>
      </c>
      <c r="T117" s="70"/>
      <c r="U117" s="74"/>
      <c r="V117" s="74"/>
      <c r="W117" s="74"/>
      <c r="X117" s="74"/>
      <c r="Y117" s="74"/>
      <c r="Z117" s="74"/>
      <c r="AA117" s="169"/>
      <c r="AB117" s="153"/>
      <c r="AC117" s="153"/>
      <c r="AD117" s="174"/>
    </row>
    <row r="118" spans="1:34" ht="30">
      <c r="A118" s="6" t="s">
        <v>569</v>
      </c>
      <c r="B118" s="6" t="s">
        <v>997</v>
      </c>
      <c r="C118" s="6" t="s">
        <v>551</v>
      </c>
      <c r="F118" s="6" t="s">
        <v>571</v>
      </c>
      <c r="G118" s="6" t="s">
        <v>199</v>
      </c>
      <c r="H118" s="6" t="s">
        <v>196</v>
      </c>
      <c r="I118" s="6" t="s">
        <v>354</v>
      </c>
      <c r="K118" s="117" t="s">
        <v>107</v>
      </c>
      <c r="O118" s="116">
        <v>46056</v>
      </c>
      <c r="P118" s="6" t="s">
        <v>570</v>
      </c>
      <c r="Q118" s="6" t="s">
        <v>311</v>
      </c>
      <c r="R118" s="6" t="s">
        <v>701</v>
      </c>
      <c r="S118" s="6" t="s">
        <v>523</v>
      </c>
      <c r="T118" s="6" t="s">
        <v>701</v>
      </c>
    </row>
    <row r="119" spans="1:34">
      <c r="A119" s="6" t="s">
        <v>653</v>
      </c>
      <c r="B119" s="6" t="s">
        <v>652</v>
      </c>
      <c r="C119" s="6" t="s">
        <v>138</v>
      </c>
      <c r="D119" s="63" t="s">
        <v>655</v>
      </c>
      <c r="F119" s="62" t="s">
        <v>654</v>
      </c>
      <c r="G119" s="63" t="s">
        <v>199</v>
      </c>
      <c r="H119" s="6" t="s">
        <v>121</v>
      </c>
      <c r="I119" s="6" t="s">
        <v>352</v>
      </c>
      <c r="K119" s="117" t="s">
        <v>107</v>
      </c>
      <c r="O119" s="116">
        <v>46057</v>
      </c>
      <c r="R119" s="6" t="s">
        <v>701</v>
      </c>
      <c r="S119" s="6" t="s">
        <v>523</v>
      </c>
      <c r="T119" s="6" t="s">
        <v>701</v>
      </c>
    </row>
    <row r="120" spans="1:34" ht="45">
      <c r="A120" s="11" t="s">
        <v>662</v>
      </c>
      <c r="B120" s="6" t="s">
        <v>657</v>
      </c>
      <c r="C120" s="6" t="s">
        <v>138</v>
      </c>
      <c r="D120" s="6" t="s">
        <v>668</v>
      </c>
      <c r="F120" t="s">
        <v>656</v>
      </c>
      <c r="G120" s="6" t="s">
        <v>665</v>
      </c>
      <c r="H120" s="6" t="s">
        <v>121</v>
      </c>
      <c r="I120" s="6" t="s">
        <v>352</v>
      </c>
      <c r="K120" s="117" t="s">
        <v>107</v>
      </c>
      <c r="O120" s="116">
        <v>46058</v>
      </c>
      <c r="S120" s="6" t="s">
        <v>523</v>
      </c>
      <c r="T120" s="6" t="s">
        <v>701</v>
      </c>
    </row>
    <row r="121" spans="1:34" ht="30">
      <c r="A121" s="6" t="s">
        <v>663</v>
      </c>
      <c r="B121" s="6" t="s">
        <v>659</v>
      </c>
      <c r="C121" s="12" t="s">
        <v>138</v>
      </c>
      <c r="D121" s="6" t="s">
        <v>669</v>
      </c>
      <c r="F121" s="6" t="s">
        <v>658</v>
      </c>
      <c r="G121" s="6" t="s">
        <v>666</v>
      </c>
      <c r="H121" s="6" t="s">
        <v>121</v>
      </c>
      <c r="I121" s="6" t="s">
        <v>352</v>
      </c>
      <c r="K121" s="117" t="s">
        <v>107</v>
      </c>
      <c r="O121" s="116">
        <v>46059</v>
      </c>
      <c r="R121" s="6" t="s">
        <v>701</v>
      </c>
      <c r="S121" s="6" t="s">
        <v>523</v>
      </c>
      <c r="T121" s="6" t="s">
        <v>701</v>
      </c>
    </row>
    <row r="122" spans="1:34" ht="30">
      <c r="A122" s="11" t="s">
        <v>664</v>
      </c>
      <c r="B122" s="6" t="s">
        <v>661</v>
      </c>
      <c r="C122" s="6" t="s">
        <v>121</v>
      </c>
      <c r="D122" s="6" t="s">
        <v>670</v>
      </c>
      <c r="F122" s="6" t="s">
        <v>660</v>
      </c>
      <c r="G122" s="6" t="s">
        <v>667</v>
      </c>
      <c r="H122" s="6" t="s">
        <v>121</v>
      </c>
      <c r="I122" s="6" t="s">
        <v>352</v>
      </c>
      <c r="K122" s="117" t="s">
        <v>107</v>
      </c>
      <c r="O122" s="116">
        <v>46060</v>
      </c>
      <c r="R122" s="6" t="s">
        <v>701</v>
      </c>
      <c r="S122" s="6" t="s">
        <v>523</v>
      </c>
      <c r="T122" s="6" t="s">
        <v>701</v>
      </c>
    </row>
    <row r="123" spans="1:34" ht="30">
      <c r="A123" s="70" t="s">
        <v>697</v>
      </c>
      <c r="B123" s="70" t="s">
        <v>698</v>
      </c>
      <c r="C123" s="70" t="s">
        <v>121</v>
      </c>
      <c r="D123" s="70" t="s">
        <v>34</v>
      </c>
      <c r="E123" s="70"/>
      <c r="F123" s="70"/>
      <c r="G123" s="70"/>
      <c r="H123" s="70" t="s">
        <v>121</v>
      </c>
      <c r="I123" s="70" t="s">
        <v>352</v>
      </c>
      <c r="J123" s="70"/>
      <c r="K123" s="127" t="s">
        <v>107</v>
      </c>
      <c r="L123" s="70"/>
      <c r="M123" s="70"/>
      <c r="N123" s="70"/>
      <c r="O123" s="116">
        <v>46061</v>
      </c>
      <c r="P123" s="70" t="s">
        <v>699</v>
      </c>
      <c r="Q123" s="70"/>
      <c r="R123" s="70"/>
      <c r="S123" s="70" t="s">
        <v>523</v>
      </c>
      <c r="T123" s="70"/>
      <c r="U123" s="73"/>
      <c r="V123" s="88"/>
      <c r="W123" s="88"/>
      <c r="X123" s="73"/>
      <c r="Y123" s="70"/>
      <c r="Z123" s="70"/>
      <c r="AA123" s="169"/>
      <c r="AB123" s="153"/>
      <c r="AC123" s="153"/>
      <c r="AD123" s="174"/>
      <c r="AE123" s="112"/>
      <c r="AF123" s="74"/>
      <c r="AG123" s="74"/>
      <c r="AH123" s="74"/>
    </row>
    <row r="124" spans="1:34" s="74" customFormat="1" ht="255">
      <c r="A124" s="70" t="s">
        <v>712</v>
      </c>
      <c r="B124" s="6" t="s">
        <v>905</v>
      </c>
      <c r="C124" s="6" t="s">
        <v>547</v>
      </c>
      <c r="D124" s="6" t="s">
        <v>1226</v>
      </c>
      <c r="E124" s="6" t="s">
        <v>1227</v>
      </c>
      <c r="F124" s="6" t="s">
        <v>688</v>
      </c>
      <c r="G124" s="6" t="s">
        <v>129</v>
      </c>
      <c r="H124" s="6" t="s">
        <v>120</v>
      </c>
      <c r="I124" s="6" t="s">
        <v>353</v>
      </c>
      <c r="J124" s="7">
        <v>45154</v>
      </c>
      <c r="K124" s="84">
        <v>45217</v>
      </c>
      <c r="L124" s="7">
        <v>45217</v>
      </c>
      <c r="M124" s="6"/>
      <c r="N124" s="6"/>
      <c r="O124" s="116">
        <v>46062</v>
      </c>
      <c r="P124" s="6" t="s">
        <v>1235</v>
      </c>
      <c r="Q124" s="6"/>
      <c r="R124" s="6" t="s">
        <v>701</v>
      </c>
      <c r="S124" s="6" t="s">
        <v>523</v>
      </c>
      <c r="T124" s="6"/>
      <c r="U124" s="10">
        <v>55000</v>
      </c>
      <c r="V124" s="64">
        <v>45261</v>
      </c>
      <c r="W124" s="2">
        <v>45275</v>
      </c>
      <c r="X124" s="9">
        <f>(U124/100)*7</f>
        <v>3850</v>
      </c>
      <c r="Y124" s="7" t="s">
        <v>1183</v>
      </c>
      <c r="Z124" s="7" t="s">
        <v>1184</v>
      </c>
      <c r="AA124" s="167">
        <v>0</v>
      </c>
      <c r="AB124" s="148">
        <v>7700</v>
      </c>
      <c r="AC124" s="148">
        <v>3898</v>
      </c>
      <c r="AD124" s="173"/>
      <c r="AE124" s="104"/>
      <c r="AF124" s="11"/>
      <c r="AG124" s="11"/>
      <c r="AH124" s="11"/>
    </row>
    <row r="125" spans="1:34" s="74" customFormat="1" ht="30">
      <c r="A125" s="6" t="s">
        <v>721</v>
      </c>
      <c r="B125" s="6" t="s">
        <v>723</v>
      </c>
      <c r="C125" s="6" t="s">
        <v>722</v>
      </c>
      <c r="D125" s="6"/>
      <c r="E125" s="6"/>
      <c r="F125" s="6" t="s">
        <v>726</v>
      </c>
      <c r="G125" s="6" t="s">
        <v>199</v>
      </c>
      <c r="H125" s="6" t="s">
        <v>97</v>
      </c>
      <c r="I125" s="6" t="s">
        <v>354</v>
      </c>
      <c r="J125" s="6"/>
      <c r="K125" s="117" t="s">
        <v>107</v>
      </c>
      <c r="L125" s="6"/>
      <c r="M125" s="6"/>
      <c r="N125" s="6"/>
      <c r="O125" s="116">
        <v>46063</v>
      </c>
      <c r="P125" s="6" t="s">
        <v>725</v>
      </c>
      <c r="Q125" s="6" t="s">
        <v>724</v>
      </c>
      <c r="R125" s="6" t="s">
        <v>701</v>
      </c>
      <c r="S125" s="6" t="s">
        <v>523</v>
      </c>
      <c r="T125" s="6" t="s">
        <v>701</v>
      </c>
      <c r="U125" s="9"/>
      <c r="V125" s="30"/>
      <c r="W125" s="30"/>
      <c r="X125" s="9"/>
      <c r="Y125" s="6"/>
      <c r="Z125" s="6"/>
      <c r="AA125" s="167"/>
      <c r="AB125" s="148"/>
      <c r="AC125" s="148"/>
      <c r="AD125" s="173"/>
      <c r="AE125" s="104"/>
      <c r="AF125" s="11"/>
      <c r="AG125" s="11"/>
      <c r="AH125" s="11"/>
    </row>
    <row r="126" spans="1:34" s="74" customFormat="1" ht="75">
      <c r="A126" s="6" t="s">
        <v>730</v>
      </c>
      <c r="B126" s="6" t="s">
        <v>31</v>
      </c>
      <c r="C126" s="6" t="s">
        <v>121</v>
      </c>
      <c r="D126" s="6" t="s">
        <v>411</v>
      </c>
      <c r="E126" s="6" t="s">
        <v>122</v>
      </c>
      <c r="F126" s="6" t="s">
        <v>132</v>
      </c>
      <c r="G126" s="6" t="s">
        <v>199</v>
      </c>
      <c r="H126" s="6" t="s">
        <v>121</v>
      </c>
      <c r="I126" s="6" t="s">
        <v>352</v>
      </c>
      <c r="J126" s="7">
        <v>45156</v>
      </c>
      <c r="K126" s="2">
        <v>45201</v>
      </c>
      <c r="L126" s="2">
        <v>45201</v>
      </c>
      <c r="M126" s="7"/>
      <c r="N126" s="7"/>
      <c r="O126" s="116">
        <v>46054</v>
      </c>
      <c r="P126" s="6" t="s">
        <v>1407</v>
      </c>
      <c r="Q126" s="6"/>
      <c r="R126" s="6" t="s">
        <v>701</v>
      </c>
      <c r="S126" s="6" t="s">
        <v>523</v>
      </c>
      <c r="T126" s="6" t="s">
        <v>701</v>
      </c>
      <c r="U126" s="9">
        <v>250000</v>
      </c>
      <c r="V126" s="30">
        <v>45238</v>
      </c>
      <c r="W126" s="30">
        <v>45282</v>
      </c>
      <c r="X126" s="9">
        <f>(U126/100)*7</f>
        <v>17500</v>
      </c>
      <c r="Y126" s="7" t="s">
        <v>1185</v>
      </c>
      <c r="Z126" s="7" t="s">
        <v>1186</v>
      </c>
      <c r="AA126" s="167">
        <v>0</v>
      </c>
      <c r="AB126" s="148">
        <v>35000</v>
      </c>
      <c r="AC126" s="148">
        <v>17719</v>
      </c>
      <c r="AD126" s="173"/>
      <c r="AE126" s="104"/>
      <c r="AF126" s="11"/>
      <c r="AG126" s="11"/>
      <c r="AH126" s="11"/>
    </row>
    <row r="127" spans="1:34" ht="45">
      <c r="A127" s="70" t="s">
        <v>741</v>
      </c>
      <c r="B127" s="70" t="s">
        <v>760</v>
      </c>
      <c r="C127" s="70" t="s">
        <v>543</v>
      </c>
      <c r="D127" s="70" t="s">
        <v>742</v>
      </c>
      <c r="E127" s="70" t="s">
        <v>763</v>
      </c>
      <c r="F127" s="70" t="s">
        <v>762</v>
      </c>
      <c r="G127" s="70" t="s">
        <v>761</v>
      </c>
      <c r="H127" s="70" t="s">
        <v>127</v>
      </c>
      <c r="I127" s="70" t="s">
        <v>353</v>
      </c>
      <c r="J127" s="72">
        <v>45139</v>
      </c>
      <c r="K127" s="127" t="s">
        <v>107</v>
      </c>
      <c r="L127" s="70"/>
      <c r="M127" s="70"/>
      <c r="N127" s="70"/>
      <c r="O127" s="116">
        <v>46065</v>
      </c>
      <c r="P127" s="70" t="s">
        <v>811</v>
      </c>
      <c r="Q127" s="70" t="s">
        <v>823</v>
      </c>
      <c r="R127" s="70" t="s">
        <v>701</v>
      </c>
      <c r="S127" s="70" t="s">
        <v>523</v>
      </c>
      <c r="T127" s="70" t="s">
        <v>525</v>
      </c>
      <c r="U127" s="73"/>
      <c r="V127" s="88"/>
      <c r="W127" s="88"/>
      <c r="X127" s="73"/>
      <c r="Y127" s="70"/>
      <c r="Z127" s="70"/>
      <c r="AA127" s="169"/>
      <c r="AB127" s="152"/>
      <c r="AC127" s="152"/>
      <c r="AD127" s="172"/>
      <c r="AE127" s="105"/>
    </row>
    <row r="128" spans="1:34" ht="105">
      <c r="A128" s="70" t="s">
        <v>1132</v>
      </c>
      <c r="B128" s="6" t="s">
        <v>776</v>
      </c>
      <c r="C128" s="6" t="s">
        <v>121</v>
      </c>
      <c r="D128" s="6" t="s">
        <v>1150</v>
      </c>
      <c r="E128" s="6" t="s">
        <v>1151</v>
      </c>
      <c r="F128" s="6" t="s">
        <v>744</v>
      </c>
      <c r="G128" s="6" t="s">
        <v>199</v>
      </c>
      <c r="H128" s="6" t="s">
        <v>121</v>
      </c>
      <c r="I128" s="6" t="s">
        <v>352</v>
      </c>
      <c r="J128" s="7" t="s">
        <v>904</v>
      </c>
      <c r="K128" s="84">
        <v>45268</v>
      </c>
      <c r="L128" s="7">
        <v>45268</v>
      </c>
      <c r="O128" s="116">
        <v>46054</v>
      </c>
      <c r="P128" s="6" t="s">
        <v>1078</v>
      </c>
      <c r="Q128" s="70" t="s">
        <v>1406</v>
      </c>
      <c r="R128" s="6" t="s">
        <v>843</v>
      </c>
      <c r="S128" s="6" t="s">
        <v>523</v>
      </c>
      <c r="T128" s="6" t="s">
        <v>525</v>
      </c>
      <c r="U128" s="9">
        <v>320000</v>
      </c>
      <c r="V128" s="30">
        <v>45586</v>
      </c>
      <c r="W128" s="30">
        <v>45603</v>
      </c>
      <c r="X128" s="9">
        <v>22400</v>
      </c>
      <c r="Z128" s="6" t="s">
        <v>1187</v>
      </c>
      <c r="AB128" s="148">
        <v>22400</v>
      </c>
      <c r="AE128" s="106"/>
    </row>
    <row r="129" spans="1:34" ht="45">
      <c r="A129" s="6" t="s">
        <v>748</v>
      </c>
      <c r="B129" s="6" t="s">
        <v>320</v>
      </c>
      <c r="C129" s="6" t="s">
        <v>551</v>
      </c>
      <c r="F129" s="6" t="s">
        <v>597</v>
      </c>
      <c r="H129" s="6" t="s">
        <v>120</v>
      </c>
      <c r="I129" s="6" t="s">
        <v>353</v>
      </c>
      <c r="K129" s="117" t="s">
        <v>107</v>
      </c>
      <c r="O129" s="116">
        <v>46067</v>
      </c>
      <c r="P129" s="6" t="s">
        <v>596</v>
      </c>
      <c r="R129" s="6" t="s">
        <v>854</v>
      </c>
      <c r="S129" s="6" t="s">
        <v>523</v>
      </c>
      <c r="T129" s="6" t="s">
        <v>701</v>
      </c>
    </row>
    <row r="130" spans="1:34" ht="45">
      <c r="A130" s="70" t="s">
        <v>754</v>
      </c>
      <c r="B130" s="70" t="s">
        <v>755</v>
      </c>
      <c r="C130" s="70" t="s">
        <v>121</v>
      </c>
      <c r="D130" s="70" t="s">
        <v>757</v>
      </c>
      <c r="E130" s="70" t="s">
        <v>758</v>
      </c>
      <c r="F130" s="70" t="s">
        <v>132</v>
      </c>
      <c r="G130" s="70" t="s">
        <v>199</v>
      </c>
      <c r="H130" s="70" t="s">
        <v>121</v>
      </c>
      <c r="I130" s="70" t="s">
        <v>352</v>
      </c>
      <c r="J130" s="72">
        <v>45280</v>
      </c>
      <c r="K130" s="127" t="s">
        <v>107</v>
      </c>
      <c r="L130" s="70"/>
      <c r="M130" s="70"/>
      <c r="N130" s="70"/>
      <c r="O130" s="116">
        <v>46068</v>
      </c>
      <c r="P130" s="70" t="s">
        <v>756</v>
      </c>
      <c r="Q130" s="70" t="s">
        <v>949</v>
      </c>
      <c r="R130" s="70" t="s">
        <v>701</v>
      </c>
      <c r="S130" s="70" t="s">
        <v>523</v>
      </c>
      <c r="T130" s="70" t="s">
        <v>523</v>
      </c>
      <c r="U130" s="73"/>
      <c r="V130" s="88"/>
      <c r="W130" s="88"/>
      <c r="X130" s="73"/>
      <c r="Y130" s="70"/>
      <c r="Z130" s="70"/>
      <c r="AA130" s="169"/>
      <c r="AB130" s="153"/>
      <c r="AC130" s="153"/>
      <c r="AD130" s="174"/>
      <c r="AE130" s="112"/>
      <c r="AF130" s="74"/>
      <c r="AG130" s="74"/>
      <c r="AH130" s="74"/>
    </row>
    <row r="131" spans="1:34" ht="90">
      <c r="A131" s="70" t="s">
        <v>764</v>
      </c>
      <c r="B131" s="70" t="s">
        <v>863</v>
      </c>
      <c r="C131" s="70" t="s">
        <v>97</v>
      </c>
      <c r="D131" s="70" t="s">
        <v>862</v>
      </c>
      <c r="E131" s="70" t="s">
        <v>801</v>
      </c>
      <c r="F131" s="70" t="s">
        <v>779</v>
      </c>
      <c r="G131" s="70" t="s">
        <v>199</v>
      </c>
      <c r="H131" s="70" t="s">
        <v>97</v>
      </c>
      <c r="I131" s="70" t="s">
        <v>354</v>
      </c>
      <c r="J131" s="70"/>
      <c r="K131" s="127" t="s">
        <v>107</v>
      </c>
      <c r="L131" s="70"/>
      <c r="M131" s="70"/>
      <c r="N131" s="70"/>
      <c r="O131" s="116">
        <v>46069</v>
      </c>
      <c r="P131" s="70" t="s">
        <v>1026</v>
      </c>
      <c r="Q131" s="70"/>
      <c r="R131" s="70" t="s">
        <v>855</v>
      </c>
      <c r="S131" s="70" t="s">
        <v>523</v>
      </c>
      <c r="T131" s="70" t="s">
        <v>701</v>
      </c>
      <c r="U131" s="73"/>
      <c r="V131" s="88"/>
      <c r="W131" s="88"/>
      <c r="X131" s="73"/>
      <c r="Y131" s="70"/>
      <c r="Z131" s="70"/>
      <c r="AA131" s="169"/>
      <c r="AB131" s="153"/>
      <c r="AC131" s="153"/>
      <c r="AD131" s="174"/>
      <c r="AE131" s="112"/>
      <c r="AF131" s="74"/>
      <c r="AG131" s="74"/>
      <c r="AH131" s="74"/>
    </row>
    <row r="132" spans="1:34" ht="47.25">
      <c r="A132" s="70" t="s">
        <v>764</v>
      </c>
      <c r="B132" s="70" t="s">
        <v>765</v>
      </c>
      <c r="C132" s="70" t="s">
        <v>121</v>
      </c>
      <c r="D132" s="133" t="s">
        <v>766</v>
      </c>
      <c r="E132" s="133" t="s">
        <v>767</v>
      </c>
      <c r="F132" s="70"/>
      <c r="G132" s="134" t="s">
        <v>768</v>
      </c>
      <c r="H132" s="70" t="s">
        <v>121</v>
      </c>
      <c r="I132" s="70" t="s">
        <v>352</v>
      </c>
      <c r="J132" s="70"/>
      <c r="K132" s="127" t="s">
        <v>107</v>
      </c>
      <c r="L132" s="70"/>
      <c r="M132" s="70"/>
      <c r="N132" s="70"/>
      <c r="O132" s="116">
        <v>46070</v>
      </c>
      <c r="P132" s="70"/>
      <c r="Q132" s="70"/>
      <c r="R132" s="70" t="s">
        <v>701</v>
      </c>
      <c r="S132" s="70" t="s">
        <v>523</v>
      </c>
      <c r="T132" s="70" t="s">
        <v>701</v>
      </c>
      <c r="U132" s="73"/>
      <c r="V132" s="88"/>
      <c r="W132" s="88"/>
      <c r="X132" s="73"/>
      <c r="Y132" s="70"/>
      <c r="Z132" s="70"/>
      <c r="AA132" s="169"/>
      <c r="AB132" s="153"/>
      <c r="AC132" s="153"/>
      <c r="AD132" s="174"/>
      <c r="AE132" s="112"/>
      <c r="AF132" s="74"/>
      <c r="AG132" s="74"/>
      <c r="AH132" s="74"/>
    </row>
    <row r="133" spans="1:34" ht="225">
      <c r="A133" s="6" t="s">
        <v>777</v>
      </c>
      <c r="B133" s="6" t="s">
        <v>780</v>
      </c>
      <c r="C133" s="6" t="s">
        <v>121</v>
      </c>
      <c r="D133" s="6" t="s">
        <v>787</v>
      </c>
      <c r="F133" s="6" t="s">
        <v>132</v>
      </c>
      <c r="G133" s="6" t="s">
        <v>199</v>
      </c>
      <c r="H133" s="6" t="s">
        <v>121</v>
      </c>
      <c r="I133" s="6" t="s">
        <v>352</v>
      </c>
      <c r="K133" s="117" t="s">
        <v>107</v>
      </c>
      <c r="O133" s="116">
        <v>46071</v>
      </c>
      <c r="P133" s="87" t="s">
        <v>1249</v>
      </c>
      <c r="Q133" s="70" t="s">
        <v>1348</v>
      </c>
      <c r="R133" s="6" t="s">
        <v>701</v>
      </c>
      <c r="S133" s="6" t="s">
        <v>523</v>
      </c>
      <c r="T133" s="6" t="s">
        <v>523</v>
      </c>
    </row>
    <row r="134" spans="1:34" ht="90">
      <c r="A134" s="6" t="s">
        <v>778</v>
      </c>
      <c r="B134" s="6" t="s">
        <v>788</v>
      </c>
      <c r="C134" s="6" t="s">
        <v>121</v>
      </c>
      <c r="D134" s="6" t="s">
        <v>789</v>
      </c>
      <c r="E134" s="6" t="s">
        <v>799</v>
      </c>
      <c r="F134" s="6" t="s">
        <v>790</v>
      </c>
      <c r="G134" s="6" t="s">
        <v>199</v>
      </c>
      <c r="H134" s="6" t="s">
        <v>121</v>
      </c>
      <c r="I134" s="6" t="s">
        <v>352</v>
      </c>
      <c r="K134" s="117" t="s">
        <v>107</v>
      </c>
      <c r="O134" s="116">
        <v>46072</v>
      </c>
      <c r="P134" s="6" t="s">
        <v>1304</v>
      </c>
      <c r="Q134" s="70" t="s">
        <v>1305</v>
      </c>
      <c r="R134" s="6" t="s">
        <v>701</v>
      </c>
      <c r="S134" s="6" t="s">
        <v>523</v>
      </c>
      <c r="T134" s="6" t="s">
        <v>523</v>
      </c>
      <c r="AB134" s="154"/>
      <c r="AC134" s="154"/>
      <c r="AD134" s="151"/>
      <c r="AE134" s="106"/>
    </row>
    <row r="135" spans="1:34" ht="30">
      <c r="A135" s="6" t="s">
        <v>792</v>
      </c>
      <c r="B135" t="s">
        <v>791</v>
      </c>
      <c r="C135" s="6" t="s">
        <v>548</v>
      </c>
      <c r="F135" s="6" t="s">
        <v>795</v>
      </c>
      <c r="H135" s="6" t="s">
        <v>196</v>
      </c>
      <c r="I135" s="6" t="s">
        <v>354</v>
      </c>
      <c r="K135" s="117" t="s">
        <v>107</v>
      </c>
      <c r="O135" s="116">
        <v>46073</v>
      </c>
      <c r="P135" s="6" t="s">
        <v>794</v>
      </c>
      <c r="R135" s="6" t="s">
        <v>701</v>
      </c>
      <c r="S135" s="6" t="s">
        <v>523</v>
      </c>
      <c r="T135" s="6" t="s">
        <v>701</v>
      </c>
    </row>
    <row r="136" spans="1:34" ht="60">
      <c r="A136" s="6" t="s">
        <v>803</v>
      </c>
      <c r="B136" s="6" t="s">
        <v>156</v>
      </c>
      <c r="C136" s="6" t="s">
        <v>121</v>
      </c>
      <c r="D136" s="12" t="s">
        <v>316</v>
      </c>
      <c r="E136" s="6" t="s">
        <v>315</v>
      </c>
      <c r="F136" s="6" t="s">
        <v>142</v>
      </c>
      <c r="G136" s="6" t="s">
        <v>482</v>
      </c>
      <c r="H136" s="6" t="s">
        <v>121</v>
      </c>
      <c r="I136" s="6" t="s">
        <v>352</v>
      </c>
      <c r="J136" s="7">
        <v>45161</v>
      </c>
      <c r="K136" s="132">
        <v>45208</v>
      </c>
      <c r="L136" s="98">
        <v>45208</v>
      </c>
      <c r="M136" s="7"/>
      <c r="N136" s="7"/>
      <c r="O136" s="116">
        <v>46074</v>
      </c>
      <c r="P136" s="204" t="s">
        <v>1393</v>
      </c>
      <c r="Q136" s="204" t="s">
        <v>1394</v>
      </c>
      <c r="R136" s="6" t="s">
        <v>701</v>
      </c>
      <c r="S136" s="6" t="s">
        <v>523</v>
      </c>
      <c r="T136" s="6" t="s">
        <v>523</v>
      </c>
      <c r="U136" s="9">
        <v>350000</v>
      </c>
      <c r="V136" s="30">
        <v>45261</v>
      </c>
      <c r="W136" s="2">
        <v>45275</v>
      </c>
      <c r="X136" s="9">
        <f>(U136/100)*7</f>
        <v>24500</v>
      </c>
      <c r="Y136" s="7" t="s">
        <v>1188</v>
      </c>
      <c r="Z136" s="7" t="s">
        <v>1189</v>
      </c>
      <c r="AA136" s="167">
        <v>0</v>
      </c>
      <c r="AB136" s="154">
        <v>49000</v>
      </c>
      <c r="AC136" s="154">
        <v>24806</v>
      </c>
      <c r="AD136" s="151"/>
    </row>
    <row r="137" spans="1:34" ht="30">
      <c r="A137" s="6" t="s">
        <v>793</v>
      </c>
      <c r="B137" t="s">
        <v>807</v>
      </c>
      <c r="C137" s="6" t="s">
        <v>1009</v>
      </c>
      <c r="D137" s="6" t="s">
        <v>999</v>
      </c>
      <c r="F137" s="6" t="s">
        <v>806</v>
      </c>
      <c r="G137" s="6" t="s">
        <v>998</v>
      </c>
      <c r="H137" s="6" t="s">
        <v>196</v>
      </c>
      <c r="I137" s="6" t="s">
        <v>355</v>
      </c>
      <c r="K137" s="116" t="s">
        <v>107</v>
      </c>
      <c r="O137" s="116">
        <v>46075</v>
      </c>
      <c r="P137" s="6" t="s">
        <v>808</v>
      </c>
      <c r="R137" s="6" t="s">
        <v>701</v>
      </c>
      <c r="S137" s="6" t="s">
        <v>523</v>
      </c>
      <c r="T137" s="6" t="s">
        <v>701</v>
      </c>
    </row>
    <row r="138" spans="1:34" ht="45">
      <c r="A138" s="6" t="s">
        <v>826</v>
      </c>
      <c r="B138" s="6" t="s">
        <v>816</v>
      </c>
      <c r="C138" s="6" t="s">
        <v>553</v>
      </c>
      <c r="D138" s="6" t="s">
        <v>828</v>
      </c>
      <c r="F138" s="6" t="s">
        <v>829</v>
      </c>
      <c r="G138" s="6" t="s">
        <v>827</v>
      </c>
      <c r="H138" s="6" t="s">
        <v>120</v>
      </c>
      <c r="I138" s="6" t="s">
        <v>353</v>
      </c>
      <c r="K138" s="116" t="s">
        <v>107</v>
      </c>
      <c r="O138" s="116">
        <v>46076</v>
      </c>
      <c r="P138" s="6" t="s">
        <v>1000</v>
      </c>
      <c r="Q138" s="6" t="s">
        <v>830</v>
      </c>
      <c r="R138" s="6" t="s">
        <v>701</v>
      </c>
      <c r="S138" s="6" t="s">
        <v>523</v>
      </c>
      <c r="T138" s="6" t="s">
        <v>701</v>
      </c>
    </row>
    <row r="139" spans="1:34" ht="45">
      <c r="A139" s="6" t="s">
        <v>831</v>
      </c>
      <c r="B139" s="6" t="s">
        <v>816</v>
      </c>
      <c r="C139" s="6" t="s">
        <v>553</v>
      </c>
      <c r="D139" s="6" t="s">
        <v>832</v>
      </c>
      <c r="F139" s="6" t="s">
        <v>833</v>
      </c>
      <c r="G139" s="6" t="s">
        <v>199</v>
      </c>
      <c r="H139" s="6" t="s">
        <v>120</v>
      </c>
      <c r="I139" s="6" t="s">
        <v>353</v>
      </c>
      <c r="K139" s="116" t="s">
        <v>107</v>
      </c>
      <c r="O139" s="116">
        <v>46077</v>
      </c>
      <c r="P139" s="6" t="s">
        <v>1000</v>
      </c>
      <c r="Q139" s="6" t="s">
        <v>830</v>
      </c>
      <c r="R139" s="6" t="s">
        <v>701</v>
      </c>
      <c r="S139" s="6" t="s">
        <v>523</v>
      </c>
      <c r="T139" s="6" t="s">
        <v>523</v>
      </c>
    </row>
    <row r="140" spans="1:34" ht="45">
      <c r="A140" s="6" t="s">
        <v>834</v>
      </c>
      <c r="B140" s="6" t="s">
        <v>835</v>
      </c>
      <c r="C140" s="6" t="s">
        <v>539</v>
      </c>
      <c r="H140" s="6" t="s">
        <v>120</v>
      </c>
      <c r="I140" s="6" t="s">
        <v>353</v>
      </c>
      <c r="K140" s="116" t="s">
        <v>107</v>
      </c>
      <c r="O140" s="116">
        <v>46078</v>
      </c>
      <c r="P140" s="6" t="s">
        <v>836</v>
      </c>
      <c r="Q140" s="6" t="s">
        <v>1001</v>
      </c>
      <c r="R140" s="6" t="s">
        <v>856</v>
      </c>
      <c r="S140" s="6" t="s">
        <v>523</v>
      </c>
      <c r="T140" s="6" t="s">
        <v>701</v>
      </c>
    </row>
    <row r="141" spans="1:34" ht="30">
      <c r="A141" s="6" t="s">
        <v>857</v>
      </c>
      <c r="B141" s="6" t="s">
        <v>858</v>
      </c>
      <c r="C141" s="6" t="s">
        <v>585</v>
      </c>
      <c r="D141" s="6" t="s">
        <v>1003</v>
      </c>
      <c r="F141" s="6" t="s">
        <v>859</v>
      </c>
      <c r="G141" s="6" t="s">
        <v>1002</v>
      </c>
      <c r="I141" s="6" t="s">
        <v>355</v>
      </c>
      <c r="K141" s="117" t="s">
        <v>107</v>
      </c>
      <c r="O141" s="116">
        <v>46079</v>
      </c>
      <c r="P141" s="6" t="s">
        <v>1030</v>
      </c>
      <c r="R141" s="6" t="s">
        <v>701</v>
      </c>
      <c r="S141" s="6" t="s">
        <v>523</v>
      </c>
      <c r="T141" s="6" t="s">
        <v>701</v>
      </c>
    </row>
    <row r="142" spans="1:34" ht="120">
      <c r="A142" s="6" t="s">
        <v>864</v>
      </c>
      <c r="B142" s="6" t="s">
        <v>865</v>
      </c>
      <c r="C142" s="6" t="s">
        <v>585</v>
      </c>
      <c r="D142" s="6" t="s">
        <v>868</v>
      </c>
      <c r="F142" s="6" t="s">
        <v>1004</v>
      </c>
      <c r="G142" s="6" t="s">
        <v>867</v>
      </c>
      <c r="H142" s="6" t="s">
        <v>120</v>
      </c>
      <c r="I142" s="6" t="s">
        <v>355</v>
      </c>
      <c r="J142" s="7">
        <v>45817</v>
      </c>
      <c r="K142" s="116">
        <v>45898</v>
      </c>
      <c r="L142" s="7">
        <v>45898</v>
      </c>
      <c r="O142" s="116">
        <v>46080</v>
      </c>
      <c r="P142" s="6" t="s">
        <v>1355</v>
      </c>
      <c r="Q142" s="6" t="s">
        <v>1369</v>
      </c>
      <c r="R142" s="6" t="s">
        <v>866</v>
      </c>
      <c r="S142" s="6" t="s">
        <v>523</v>
      </c>
      <c r="T142" s="6" t="s">
        <v>701</v>
      </c>
    </row>
    <row r="143" spans="1:34" ht="45">
      <c r="A143" s="6" t="s">
        <v>869</v>
      </c>
      <c r="B143" s="6" t="s">
        <v>876</v>
      </c>
      <c r="C143" s="6" t="s">
        <v>121</v>
      </c>
      <c r="D143" s="6" t="s">
        <v>880</v>
      </c>
      <c r="E143" s="6" t="s">
        <v>879</v>
      </c>
      <c r="F143" t="s">
        <v>877</v>
      </c>
      <c r="G143" t="s">
        <v>878</v>
      </c>
      <c r="H143" s="6" t="s">
        <v>121</v>
      </c>
      <c r="I143" s="6" t="s">
        <v>352</v>
      </c>
      <c r="J143" s="7" t="s">
        <v>903</v>
      </c>
      <c r="K143" s="117" t="s">
        <v>107</v>
      </c>
      <c r="O143" s="116">
        <v>46081</v>
      </c>
      <c r="P143" s="6" t="s">
        <v>1032</v>
      </c>
      <c r="Q143" s="17" t="s">
        <v>786</v>
      </c>
      <c r="R143" s="6" t="s">
        <v>701</v>
      </c>
      <c r="S143" s="6" t="s">
        <v>523</v>
      </c>
      <c r="T143" s="6" t="s">
        <v>523</v>
      </c>
    </row>
    <row r="144" spans="1:34" ht="75">
      <c r="A144" s="70" t="s">
        <v>870</v>
      </c>
      <c r="B144" s="70" t="s">
        <v>887</v>
      </c>
      <c r="C144" s="70" t="s">
        <v>121</v>
      </c>
      <c r="D144" s="70" t="s">
        <v>928</v>
      </c>
      <c r="E144" s="70" t="s">
        <v>315</v>
      </c>
      <c r="F144" s="70" t="s">
        <v>132</v>
      </c>
      <c r="G144" s="70" t="s">
        <v>135</v>
      </c>
      <c r="H144" s="70" t="s">
        <v>121</v>
      </c>
      <c r="I144" s="70" t="s">
        <v>352</v>
      </c>
      <c r="J144" s="72" t="s">
        <v>929</v>
      </c>
      <c r="K144" s="127" t="s">
        <v>107</v>
      </c>
      <c r="L144" s="70"/>
      <c r="M144" s="70"/>
      <c r="N144" s="70"/>
      <c r="O144" s="116">
        <v>46082</v>
      </c>
      <c r="P144" s="70" t="s">
        <v>1025</v>
      </c>
      <c r="Q144" s="70"/>
      <c r="R144" s="70" t="s">
        <v>701</v>
      </c>
      <c r="S144" s="70" t="s">
        <v>523</v>
      </c>
      <c r="T144" s="70" t="s">
        <v>523</v>
      </c>
      <c r="U144" s="73"/>
      <c r="V144" s="88"/>
      <c r="W144" s="88"/>
      <c r="X144" s="73"/>
      <c r="Y144" s="70"/>
      <c r="Z144" s="70"/>
      <c r="AA144" s="169"/>
      <c r="AB144" s="153"/>
      <c r="AC144" s="153"/>
      <c r="AD144" s="174"/>
      <c r="AE144" s="112"/>
      <c r="AF144" s="74"/>
      <c r="AG144" s="74"/>
      <c r="AH144" s="74"/>
    </row>
    <row r="145" spans="1:31" ht="120">
      <c r="A145" s="6" t="s">
        <v>871</v>
      </c>
      <c r="B145" s="6" t="s">
        <v>893</v>
      </c>
      <c r="C145" s="6" t="s">
        <v>891</v>
      </c>
      <c r="D145" s="6" t="s">
        <v>894</v>
      </c>
      <c r="E145" s="6" t="s">
        <v>895</v>
      </c>
      <c r="F145" s="6" t="s">
        <v>892</v>
      </c>
      <c r="G145" s="6" t="s">
        <v>199</v>
      </c>
      <c r="H145" s="6" t="s">
        <v>97</v>
      </c>
      <c r="I145" s="6" t="s">
        <v>354</v>
      </c>
      <c r="K145" s="117" t="s">
        <v>107</v>
      </c>
      <c r="O145" s="116">
        <v>46083</v>
      </c>
      <c r="P145" s="6" t="s">
        <v>950</v>
      </c>
      <c r="R145" s="6" t="s">
        <v>701</v>
      </c>
      <c r="S145" s="6" t="s">
        <v>523</v>
      </c>
      <c r="T145" s="6" t="s">
        <v>523</v>
      </c>
    </row>
    <row r="146" spans="1:31" ht="105">
      <c r="A146" s="6" t="s">
        <v>872</v>
      </c>
      <c r="B146" s="6" t="s">
        <v>897</v>
      </c>
      <c r="C146" s="6" t="s">
        <v>896</v>
      </c>
      <c r="D146" s="6" t="s">
        <v>900</v>
      </c>
      <c r="F146" s="6" t="s">
        <v>899</v>
      </c>
      <c r="G146" s="6" t="s">
        <v>135</v>
      </c>
      <c r="I146" s="6" t="s">
        <v>354</v>
      </c>
      <c r="J146" s="7">
        <v>45742</v>
      </c>
      <c r="K146" s="7">
        <v>45791</v>
      </c>
      <c r="L146" s="7">
        <v>45791</v>
      </c>
      <c r="O146" s="116">
        <v>46000</v>
      </c>
      <c r="P146" s="6" t="s">
        <v>1439</v>
      </c>
      <c r="Q146" s="6" t="s">
        <v>1435</v>
      </c>
      <c r="R146" s="6" t="s">
        <v>898</v>
      </c>
      <c r="S146" s="6" t="s">
        <v>523</v>
      </c>
      <c r="T146" s="6" t="s">
        <v>701</v>
      </c>
    </row>
    <row r="147" spans="1:31">
      <c r="A147" s="6" t="s">
        <v>873</v>
      </c>
      <c r="B147" s="6" t="s">
        <v>915</v>
      </c>
      <c r="C147" s="6" t="s">
        <v>121</v>
      </c>
      <c r="D147" s="6" t="s">
        <v>916</v>
      </c>
      <c r="F147" s="6" t="s">
        <v>917</v>
      </c>
      <c r="G147" s="6" t="s">
        <v>135</v>
      </c>
      <c r="H147" s="6" t="s">
        <v>121</v>
      </c>
      <c r="I147" s="6" t="s">
        <v>352</v>
      </c>
      <c r="K147" s="117" t="s">
        <v>107</v>
      </c>
      <c r="O147" s="116">
        <v>46085</v>
      </c>
      <c r="P147" s="6" t="s">
        <v>918</v>
      </c>
      <c r="R147" s="6" t="s">
        <v>701</v>
      </c>
      <c r="S147" s="6" t="s">
        <v>523</v>
      </c>
      <c r="T147" s="6" t="s">
        <v>701</v>
      </c>
    </row>
    <row r="148" spans="1:31" ht="120">
      <c r="A148" s="6" t="s">
        <v>874</v>
      </c>
      <c r="B148" s="6" t="s">
        <v>937</v>
      </c>
      <c r="C148" s="6" t="s">
        <v>539</v>
      </c>
      <c r="F148" s="6" t="s">
        <v>938</v>
      </c>
      <c r="G148" s="6" t="s">
        <v>199</v>
      </c>
      <c r="H148" s="6" t="s">
        <v>120</v>
      </c>
      <c r="I148" s="6" t="s">
        <v>353</v>
      </c>
      <c r="K148" s="117" t="s">
        <v>107</v>
      </c>
      <c r="O148" s="116">
        <v>46086</v>
      </c>
      <c r="P148" s="6" t="s">
        <v>1248</v>
      </c>
      <c r="Q148" s="6" t="s">
        <v>1247</v>
      </c>
      <c r="R148" s="6" t="s">
        <v>701</v>
      </c>
      <c r="S148" s="6" t="s">
        <v>523</v>
      </c>
      <c r="T148" s="6" t="s">
        <v>701</v>
      </c>
    </row>
    <row r="149" spans="1:31" ht="60">
      <c r="A149" s="6" t="s">
        <v>875</v>
      </c>
      <c r="B149" s="6" t="s">
        <v>940</v>
      </c>
      <c r="C149" s="6" t="s">
        <v>939</v>
      </c>
      <c r="D149" s="49" t="s">
        <v>970</v>
      </c>
      <c r="F149" s="6" t="s">
        <v>941</v>
      </c>
      <c r="G149" s="6" t="s">
        <v>969</v>
      </c>
      <c r="H149" s="6" t="s">
        <v>120</v>
      </c>
      <c r="I149" s="6" t="s">
        <v>353</v>
      </c>
      <c r="J149" s="7">
        <v>45734</v>
      </c>
      <c r="K149" s="7">
        <v>45778</v>
      </c>
      <c r="L149" s="7">
        <v>45778</v>
      </c>
      <c r="O149" s="116">
        <v>46087</v>
      </c>
      <c r="P149" s="70" t="s">
        <v>1402</v>
      </c>
      <c r="Q149" s="6" t="s">
        <v>1403</v>
      </c>
      <c r="R149" s="6" t="s">
        <v>1031</v>
      </c>
      <c r="S149" s="6" t="s">
        <v>523</v>
      </c>
      <c r="T149" s="6" t="s">
        <v>523</v>
      </c>
    </row>
    <row r="150" spans="1:31" ht="30">
      <c r="A150" s="6" t="s">
        <v>944</v>
      </c>
      <c r="B150" s="6" t="s">
        <v>942</v>
      </c>
      <c r="C150" s="6" t="s">
        <v>121</v>
      </c>
      <c r="F150" s="6" t="s">
        <v>943</v>
      </c>
      <c r="G150" s="6" t="s">
        <v>199</v>
      </c>
      <c r="H150" s="6" t="s">
        <v>121</v>
      </c>
      <c r="I150" s="6" t="s">
        <v>934</v>
      </c>
      <c r="K150" s="117" t="s">
        <v>107</v>
      </c>
      <c r="O150" s="116">
        <v>46088</v>
      </c>
      <c r="P150" s="6" t="s">
        <v>518</v>
      </c>
      <c r="Q150" s="6" t="s">
        <v>518</v>
      </c>
      <c r="R150" s="6" t="s">
        <v>701</v>
      </c>
      <c r="S150" s="6" t="s">
        <v>523</v>
      </c>
      <c r="T150" s="6" t="s">
        <v>701</v>
      </c>
    </row>
    <row r="151" spans="1:31" ht="45">
      <c r="A151" s="113" t="s">
        <v>946</v>
      </c>
      <c r="B151" s="6" t="s">
        <v>676</v>
      </c>
      <c r="C151" s="6" t="s">
        <v>539</v>
      </c>
      <c r="F151" s="6" t="s">
        <v>945</v>
      </c>
      <c r="H151" s="6" t="s">
        <v>120</v>
      </c>
      <c r="I151" s="6" t="s">
        <v>353</v>
      </c>
      <c r="K151" s="117" t="s">
        <v>107</v>
      </c>
      <c r="O151" s="116">
        <v>46089</v>
      </c>
      <c r="P151" s="137" t="s">
        <v>1029</v>
      </c>
      <c r="Q151" s="6" t="s">
        <v>518</v>
      </c>
      <c r="R151" s="6" t="s">
        <v>1005</v>
      </c>
      <c r="S151" s="6" t="s">
        <v>523</v>
      </c>
      <c r="T151" s="6" t="s">
        <v>701</v>
      </c>
    </row>
    <row r="152" spans="1:31" ht="45">
      <c r="A152" s="113" t="s">
        <v>951</v>
      </c>
      <c r="B152" s="6" t="s">
        <v>952</v>
      </c>
      <c r="C152" s="6" t="s">
        <v>539</v>
      </c>
      <c r="F152" s="6" t="s">
        <v>953</v>
      </c>
      <c r="G152" s="6" t="s">
        <v>199</v>
      </c>
      <c r="H152" s="6" t="s">
        <v>120</v>
      </c>
      <c r="I152" s="6" t="s">
        <v>353</v>
      </c>
      <c r="K152" s="117" t="s">
        <v>107</v>
      </c>
      <c r="O152" s="116">
        <v>46090</v>
      </c>
      <c r="P152" s="6" t="s">
        <v>1006</v>
      </c>
      <c r="Q152" s="6" t="s">
        <v>469</v>
      </c>
      <c r="R152" s="6" t="s">
        <v>701</v>
      </c>
      <c r="S152" s="6" t="s">
        <v>523</v>
      </c>
      <c r="T152" s="6" t="s">
        <v>701</v>
      </c>
    </row>
    <row r="153" spans="1:31" ht="105">
      <c r="A153" s="6" t="s">
        <v>956</v>
      </c>
      <c r="B153" s="6" t="s">
        <v>964</v>
      </c>
      <c r="C153" s="6" t="s">
        <v>121</v>
      </c>
      <c r="D153" s="6" t="s">
        <v>958</v>
      </c>
      <c r="E153" s="6" t="s">
        <v>1269</v>
      </c>
      <c r="F153" s="6" t="s">
        <v>957</v>
      </c>
      <c r="G153" s="6" t="s">
        <v>135</v>
      </c>
      <c r="H153" s="6" t="s">
        <v>121</v>
      </c>
      <c r="I153" s="6" t="s">
        <v>934</v>
      </c>
      <c r="K153" s="117" t="s">
        <v>107</v>
      </c>
      <c r="O153" s="116">
        <v>45690</v>
      </c>
      <c r="P153" s="6" t="s">
        <v>1444</v>
      </c>
      <c r="Q153" s="6" t="s">
        <v>1272</v>
      </c>
      <c r="R153" s="6" t="s">
        <v>701</v>
      </c>
      <c r="S153" s="6" t="s">
        <v>523</v>
      </c>
      <c r="T153" s="6" t="s">
        <v>701</v>
      </c>
    </row>
    <row r="154" spans="1:31" ht="30">
      <c r="A154" s="6" t="s">
        <v>960</v>
      </c>
      <c r="B154" s="6" t="s">
        <v>961</v>
      </c>
      <c r="C154" s="6" t="s">
        <v>121</v>
      </c>
      <c r="D154" s="6" t="s">
        <v>995</v>
      </c>
      <c r="F154" s="6" t="s">
        <v>142</v>
      </c>
      <c r="H154" s="6" t="s">
        <v>121</v>
      </c>
      <c r="I154" s="6" t="s">
        <v>934</v>
      </c>
      <c r="K154" s="117" t="s">
        <v>107</v>
      </c>
      <c r="O154" s="116">
        <v>45981</v>
      </c>
      <c r="P154" s="6" t="s">
        <v>994</v>
      </c>
      <c r="Q154" s="6" t="s">
        <v>959</v>
      </c>
      <c r="R154" s="6" t="s">
        <v>701</v>
      </c>
      <c r="S154" s="6" t="s">
        <v>523</v>
      </c>
      <c r="T154" s="6" t="s">
        <v>701</v>
      </c>
    </row>
    <row r="155" spans="1:31" ht="30">
      <c r="A155" s="6" t="s">
        <v>1315</v>
      </c>
      <c r="B155" s="6" t="s">
        <v>1019</v>
      </c>
      <c r="C155" s="6" t="s">
        <v>121</v>
      </c>
      <c r="F155" s="6" t="s">
        <v>1018</v>
      </c>
      <c r="G155" s="6" t="s">
        <v>199</v>
      </c>
      <c r="H155" s="6" t="s">
        <v>121</v>
      </c>
      <c r="I155" s="6" t="s">
        <v>934</v>
      </c>
      <c r="K155" s="12" t="s">
        <v>107</v>
      </c>
      <c r="O155" s="116">
        <v>46093</v>
      </c>
      <c r="Q155" s="6" t="s">
        <v>518</v>
      </c>
      <c r="R155" s="6" t="s">
        <v>701</v>
      </c>
      <c r="S155" s="6" t="s">
        <v>523</v>
      </c>
      <c r="T155" s="6" t="s">
        <v>701</v>
      </c>
    </row>
    <row r="156" spans="1:31" ht="30">
      <c r="A156" s="6" t="s">
        <v>1020</v>
      </c>
      <c r="B156" s="6" t="s">
        <v>1021</v>
      </c>
      <c r="C156" s="6" t="s">
        <v>121</v>
      </c>
      <c r="D156" s="6" t="s">
        <v>1023</v>
      </c>
      <c r="F156" s="6" t="s">
        <v>1018</v>
      </c>
      <c r="G156" s="6" t="s">
        <v>1022</v>
      </c>
      <c r="H156" s="6" t="s">
        <v>121</v>
      </c>
      <c r="I156" s="6" t="s">
        <v>934</v>
      </c>
      <c r="K156" s="12" t="s">
        <v>107</v>
      </c>
      <c r="O156" s="116">
        <v>46094</v>
      </c>
      <c r="Q156" s="6" t="s">
        <v>518</v>
      </c>
      <c r="R156" s="6" t="s">
        <v>701</v>
      </c>
      <c r="S156" s="6" t="s">
        <v>523</v>
      </c>
      <c r="T156" s="6" t="s">
        <v>701</v>
      </c>
    </row>
    <row r="157" spans="1:31" ht="105">
      <c r="A157" s="6" t="s">
        <v>257</v>
      </c>
      <c r="B157" s="6" t="s">
        <v>79</v>
      </c>
      <c r="C157" s="6" t="s">
        <v>538</v>
      </c>
      <c r="D157" s="25" t="s">
        <v>258</v>
      </c>
      <c r="E157" s="12" t="s">
        <v>259</v>
      </c>
      <c r="F157" s="12" t="s">
        <v>680</v>
      </c>
      <c r="G157" s="11" t="s">
        <v>208</v>
      </c>
      <c r="H157" s="6" t="s">
        <v>97</v>
      </c>
      <c r="I157" s="6" t="s">
        <v>354</v>
      </c>
      <c r="J157" s="7">
        <v>34033</v>
      </c>
      <c r="K157" s="116">
        <v>34260</v>
      </c>
      <c r="L157" s="7">
        <v>34260</v>
      </c>
      <c r="N157" s="7">
        <v>45898</v>
      </c>
      <c r="O157" s="116">
        <v>46095</v>
      </c>
      <c r="P157" s="10" t="s">
        <v>1352</v>
      </c>
      <c r="Q157" s="6" t="s">
        <v>1047</v>
      </c>
      <c r="R157" s="9" t="s">
        <v>701</v>
      </c>
      <c r="S157" s="6" t="s">
        <v>523</v>
      </c>
      <c r="T157" s="6" t="s">
        <v>523</v>
      </c>
      <c r="U157" s="10">
        <v>15000</v>
      </c>
      <c r="V157" s="64">
        <v>45065</v>
      </c>
      <c r="W157" s="30">
        <v>45105</v>
      </c>
      <c r="X157" s="9">
        <f>(U157/100)*7</f>
        <v>1050</v>
      </c>
      <c r="Y157" s="149">
        <v>45406</v>
      </c>
      <c r="Z157" s="149"/>
      <c r="AA157" s="167">
        <v>0</v>
      </c>
      <c r="AB157" s="148">
        <v>0</v>
      </c>
      <c r="AD157" s="173" t="s">
        <v>1073</v>
      </c>
    </row>
    <row r="158" spans="1:31">
      <c r="A158" s="6" t="s">
        <v>1034</v>
      </c>
      <c r="B158" s="6" t="s">
        <v>1035</v>
      </c>
      <c r="C158" s="6" t="s">
        <v>542</v>
      </c>
      <c r="P158" s="70" t="s">
        <v>1256</v>
      </c>
    </row>
    <row r="159" spans="1:31" ht="135">
      <c r="A159" s="6" t="s">
        <v>1036</v>
      </c>
      <c r="B159" s="6" t="s">
        <v>1046</v>
      </c>
      <c r="C159" s="6" t="s">
        <v>540</v>
      </c>
      <c r="D159" s="6" t="s">
        <v>1048</v>
      </c>
      <c r="E159" s="6" t="s">
        <v>1049</v>
      </c>
      <c r="G159" s="6" t="s">
        <v>199</v>
      </c>
      <c r="H159" s="6" t="s">
        <v>540</v>
      </c>
      <c r="O159" s="116">
        <v>45931</v>
      </c>
      <c r="P159" s="70" t="s">
        <v>1154</v>
      </c>
      <c r="Q159" s="70" t="s">
        <v>1258</v>
      </c>
      <c r="U159" s="9">
        <v>207000</v>
      </c>
      <c r="V159" s="30">
        <v>44166</v>
      </c>
      <c r="AE159" s="104" t="s">
        <v>1050</v>
      </c>
    </row>
    <row r="160" spans="1:31" ht="105">
      <c r="A160" s="6" t="s">
        <v>1038</v>
      </c>
      <c r="B160" s="6" t="s">
        <v>1045</v>
      </c>
      <c r="C160" s="6" t="s">
        <v>540</v>
      </c>
      <c r="D160" s="6" t="s">
        <v>1037</v>
      </c>
      <c r="E160" s="6" t="s">
        <v>1031</v>
      </c>
      <c r="H160" s="6" t="s">
        <v>1039</v>
      </c>
      <c r="O160" s="116">
        <v>45931</v>
      </c>
      <c r="P160" s="70" t="s">
        <v>1155</v>
      </c>
      <c r="Q160" s="70" t="s">
        <v>1257</v>
      </c>
      <c r="U160" s="9">
        <v>207000</v>
      </c>
    </row>
    <row r="161" spans="1:22" ht="30">
      <c r="A161" s="6" t="s">
        <v>1040</v>
      </c>
      <c r="B161" s="6" t="s">
        <v>1041</v>
      </c>
      <c r="C161" s="6" t="s">
        <v>542</v>
      </c>
      <c r="D161" s="6" t="s">
        <v>1042</v>
      </c>
      <c r="E161" s="6" t="s">
        <v>78</v>
      </c>
      <c r="G161" s="6" t="s">
        <v>1043</v>
      </c>
      <c r="H161" s="6" t="s">
        <v>542</v>
      </c>
      <c r="I161" s="6" t="s">
        <v>934</v>
      </c>
    </row>
    <row r="162" spans="1:22" ht="30">
      <c r="A162" s="6" t="s">
        <v>1061</v>
      </c>
      <c r="B162" s="6" t="s">
        <v>1062</v>
      </c>
      <c r="C162" s="6" t="s">
        <v>553</v>
      </c>
      <c r="P162" s="70" t="s">
        <v>1265</v>
      </c>
    </row>
    <row r="163" spans="1:22" ht="180">
      <c r="A163" s="6" t="s">
        <v>1063</v>
      </c>
      <c r="B163" s="6" t="s">
        <v>1064</v>
      </c>
      <c r="C163" s="6" t="s">
        <v>121</v>
      </c>
      <c r="D163" s="6" t="s">
        <v>1128</v>
      </c>
      <c r="E163" s="6" t="s">
        <v>1129</v>
      </c>
      <c r="G163" s="6" t="s">
        <v>199</v>
      </c>
      <c r="H163" s="6" t="s">
        <v>121</v>
      </c>
      <c r="J163" s="7" t="s">
        <v>1133</v>
      </c>
      <c r="O163" s="116">
        <v>45931</v>
      </c>
      <c r="P163" s="70" t="s">
        <v>1371</v>
      </c>
      <c r="Q163" s="6" t="s">
        <v>1200</v>
      </c>
      <c r="U163" s="9">
        <v>180000</v>
      </c>
      <c r="V163" s="30">
        <v>45586</v>
      </c>
    </row>
    <row r="164" spans="1:22" ht="30">
      <c r="A164" s="6" t="s">
        <v>1065</v>
      </c>
      <c r="B164" s="6" t="s">
        <v>1066</v>
      </c>
      <c r="C164" s="6" t="s">
        <v>540</v>
      </c>
      <c r="P164" s="6" t="s">
        <v>1071</v>
      </c>
      <c r="S164" s="6" t="s">
        <v>523</v>
      </c>
    </row>
    <row r="165" spans="1:22" ht="30">
      <c r="A165" s="6" t="s">
        <v>1067</v>
      </c>
      <c r="B165" s="6" t="s">
        <v>1068</v>
      </c>
      <c r="C165" s="6" t="s">
        <v>540</v>
      </c>
      <c r="P165" s="6" t="s">
        <v>1071</v>
      </c>
      <c r="S165" s="6" t="s">
        <v>523</v>
      </c>
    </row>
    <row r="166" spans="1:22" ht="30">
      <c r="A166" s="6" t="s">
        <v>1069</v>
      </c>
      <c r="B166" s="6" t="s">
        <v>1070</v>
      </c>
      <c r="C166" s="6" t="s">
        <v>540</v>
      </c>
      <c r="P166" s="6" t="s">
        <v>1071</v>
      </c>
      <c r="S166" s="6" t="s">
        <v>523</v>
      </c>
    </row>
    <row r="167" spans="1:22" ht="135">
      <c r="A167" s="6" t="s">
        <v>1082</v>
      </c>
      <c r="B167" s="6" t="s">
        <v>1083</v>
      </c>
      <c r="C167" s="6" t="s">
        <v>196</v>
      </c>
      <c r="D167" s="6" t="s">
        <v>1084</v>
      </c>
      <c r="E167" s="6" t="s">
        <v>1141</v>
      </c>
      <c r="G167" s="6" t="s">
        <v>1085</v>
      </c>
      <c r="H167" s="6" t="s">
        <v>196</v>
      </c>
      <c r="O167" s="196">
        <v>45839</v>
      </c>
      <c r="P167" s="6" t="s">
        <v>1244</v>
      </c>
      <c r="Q167" s="6" t="s">
        <v>1245</v>
      </c>
      <c r="S167" s="6" t="s">
        <v>523</v>
      </c>
    </row>
    <row r="168" spans="1:22" ht="90">
      <c r="A168" s="6" t="s">
        <v>1152</v>
      </c>
      <c r="B168" s="6" t="s">
        <v>1199</v>
      </c>
      <c r="C168" s="6" t="s">
        <v>121</v>
      </c>
      <c r="D168" s="6" t="s">
        <v>1195</v>
      </c>
      <c r="E168" s="6" t="s">
        <v>1196</v>
      </c>
      <c r="G168" s="6" t="s">
        <v>1197</v>
      </c>
      <c r="H168" s="6" t="s">
        <v>121</v>
      </c>
      <c r="O168" s="196">
        <v>45814</v>
      </c>
      <c r="P168" s="6" t="s">
        <v>1198</v>
      </c>
      <c r="Q168" s="6" t="s">
        <v>1255</v>
      </c>
      <c r="S168" s="6" t="s">
        <v>523</v>
      </c>
    </row>
    <row r="169" spans="1:22" ht="150">
      <c r="A169" s="6" t="s">
        <v>1194</v>
      </c>
      <c r="B169" s="6" t="s">
        <v>1153</v>
      </c>
      <c r="C169" s="6" t="s">
        <v>121</v>
      </c>
      <c r="D169" s="6" t="s">
        <v>1208</v>
      </c>
      <c r="E169" s="6" t="s">
        <v>1209</v>
      </c>
      <c r="F169" s="6" t="s">
        <v>1210</v>
      </c>
      <c r="G169" s="6" t="s">
        <v>199</v>
      </c>
      <c r="H169" s="6" t="s">
        <v>121</v>
      </c>
      <c r="O169" s="196">
        <v>45817</v>
      </c>
      <c r="P169" s="6" t="s">
        <v>1314</v>
      </c>
      <c r="Q169" s="70" t="s">
        <v>1263</v>
      </c>
      <c r="S169" s="6" t="s">
        <v>523</v>
      </c>
    </row>
    <row r="170" spans="1:22" ht="135">
      <c r="A170" s="70" t="s">
        <v>1224</v>
      </c>
      <c r="B170" s="70" t="s">
        <v>1225</v>
      </c>
      <c r="C170" s="70" t="s">
        <v>121</v>
      </c>
      <c r="D170" s="70" t="s">
        <v>23</v>
      </c>
      <c r="E170" s="70"/>
      <c r="F170" s="70"/>
      <c r="G170" s="70" t="s">
        <v>135</v>
      </c>
      <c r="H170" s="70" t="s">
        <v>121</v>
      </c>
      <c r="I170" s="70"/>
      <c r="J170" s="70"/>
      <c r="K170" s="71"/>
      <c r="L170" s="70"/>
      <c r="M170" s="70"/>
      <c r="N170" s="70"/>
      <c r="O170" s="203" t="s">
        <v>299</v>
      </c>
      <c r="P170" s="70" t="s">
        <v>1308</v>
      </c>
      <c r="Q170" s="70" t="s">
        <v>1031</v>
      </c>
      <c r="R170" s="70"/>
      <c r="S170" s="6" t="s">
        <v>523</v>
      </c>
    </row>
    <row r="171" spans="1:22" ht="135">
      <c r="A171" s="6" t="s">
        <v>1228</v>
      </c>
      <c r="B171" s="6" t="s">
        <v>1229</v>
      </c>
      <c r="C171" s="6" t="s">
        <v>1230</v>
      </c>
      <c r="D171" s="6" t="s">
        <v>1231</v>
      </c>
      <c r="E171" s="6" t="s">
        <v>1232</v>
      </c>
      <c r="F171" s="6" t="s">
        <v>1233</v>
      </c>
      <c r="G171" s="6" t="s">
        <v>1234</v>
      </c>
      <c r="H171" s="6" t="s">
        <v>121</v>
      </c>
      <c r="O171" s="116">
        <v>45931</v>
      </c>
      <c r="P171" s="6" t="s">
        <v>1242</v>
      </c>
      <c r="Q171" s="6" t="s">
        <v>1442</v>
      </c>
      <c r="S171" s="6" t="s">
        <v>523</v>
      </c>
    </row>
    <row r="172" spans="1:22" ht="120">
      <c r="A172" s="6" t="s">
        <v>1275</v>
      </c>
      <c r="B172" s="6" t="s">
        <v>1276</v>
      </c>
      <c r="C172" s="6" t="s">
        <v>541</v>
      </c>
      <c r="D172" s="6" t="s">
        <v>1277</v>
      </c>
      <c r="E172" s="6" t="s">
        <v>1276</v>
      </c>
      <c r="F172" s="6" t="s">
        <v>1278</v>
      </c>
      <c r="G172" s="6" t="s">
        <v>1279</v>
      </c>
      <c r="H172" s="6" t="s">
        <v>121</v>
      </c>
      <c r="O172" s="116"/>
      <c r="P172" s="6" t="s">
        <v>1440</v>
      </c>
      <c r="Q172" s="6" t="s">
        <v>1436</v>
      </c>
    </row>
    <row r="173" spans="1:22" ht="45">
      <c r="A173" s="6" t="s">
        <v>1294</v>
      </c>
      <c r="B173" s="6" t="s">
        <v>1295</v>
      </c>
      <c r="C173" s="6" t="s">
        <v>1296</v>
      </c>
      <c r="D173" s="6" t="s">
        <v>1297</v>
      </c>
      <c r="E173" s="6" t="s">
        <v>1298</v>
      </c>
      <c r="F173" s="6" t="s">
        <v>1299</v>
      </c>
      <c r="G173" s="6" t="s">
        <v>1300</v>
      </c>
      <c r="O173" s="116">
        <v>45870</v>
      </c>
      <c r="P173" s="6" t="s">
        <v>1301</v>
      </c>
      <c r="Q173" s="6" t="s">
        <v>1302</v>
      </c>
    </row>
    <row r="174" spans="1:22" ht="180">
      <c r="A174" s="6" t="s">
        <v>1310</v>
      </c>
      <c r="B174" s="6" t="s">
        <v>1311</v>
      </c>
      <c r="C174" s="6" t="s">
        <v>121</v>
      </c>
      <c r="D174" s="6" t="s">
        <v>1316</v>
      </c>
      <c r="E174" s="6" t="s">
        <v>1311</v>
      </c>
      <c r="F174" s="6" t="s">
        <v>1312</v>
      </c>
      <c r="G174" s="6" t="s">
        <v>1313</v>
      </c>
      <c r="H174" s="6" t="s">
        <v>121</v>
      </c>
      <c r="O174" s="116">
        <v>46082</v>
      </c>
      <c r="P174" s="6" t="s">
        <v>1370</v>
      </c>
      <c r="Q174" s="6" t="s">
        <v>1463</v>
      </c>
    </row>
    <row r="175" spans="1:22" ht="60">
      <c r="A175" s="6" t="s">
        <v>1359</v>
      </c>
      <c r="B175" s="6" t="s">
        <v>1360</v>
      </c>
      <c r="C175" s="6" t="s">
        <v>196</v>
      </c>
      <c r="D175" s="6" t="s">
        <v>1361</v>
      </c>
      <c r="E175" s="6" t="s">
        <v>1362</v>
      </c>
      <c r="F175" s="6" t="s">
        <v>1363</v>
      </c>
      <c r="G175" s="6" t="s">
        <v>1364</v>
      </c>
      <c r="J175" s="7">
        <v>45978</v>
      </c>
      <c r="O175" s="116">
        <v>46009</v>
      </c>
      <c r="P175" s="6" t="s">
        <v>1445</v>
      </c>
      <c r="Q175" s="6" t="s">
        <v>1464</v>
      </c>
    </row>
    <row r="176" spans="1:22" ht="90">
      <c r="A176" s="6" t="s">
        <v>1372</v>
      </c>
      <c r="B176" s="6" t="s">
        <v>1373</v>
      </c>
      <c r="C176" s="6" t="s">
        <v>541</v>
      </c>
      <c r="D176" s="6" t="s">
        <v>1376</v>
      </c>
      <c r="F176" s="6" t="s">
        <v>1374</v>
      </c>
      <c r="G176" s="6" t="s">
        <v>1375</v>
      </c>
      <c r="H176" s="6" t="s">
        <v>541</v>
      </c>
      <c r="J176" s="7">
        <v>45964</v>
      </c>
      <c r="L176" s="7">
        <v>45993</v>
      </c>
      <c r="O176" s="116">
        <v>45991</v>
      </c>
      <c r="P176" s="6" t="s">
        <v>1466</v>
      </c>
      <c r="Q176" s="6" t="s">
        <v>1465</v>
      </c>
    </row>
    <row r="177" spans="1:17" ht="45">
      <c r="A177" s="6" t="s">
        <v>1377</v>
      </c>
      <c r="B177" s="6" t="s">
        <v>1378</v>
      </c>
      <c r="C177" s="6" t="s">
        <v>541</v>
      </c>
      <c r="D177" s="6" t="s">
        <v>1382</v>
      </c>
      <c r="F177" s="6" t="s">
        <v>1379</v>
      </c>
      <c r="G177" s="6" t="s">
        <v>1380</v>
      </c>
      <c r="H177" s="6" t="s">
        <v>541</v>
      </c>
      <c r="O177" s="116">
        <v>45954</v>
      </c>
      <c r="P177" s="6" t="s">
        <v>1384</v>
      </c>
      <c r="Q177" s="6" t="s">
        <v>1398</v>
      </c>
    </row>
    <row r="178" spans="1:17" ht="120">
      <c r="A178" s="6" t="s">
        <v>1381</v>
      </c>
      <c r="B178" s="6" t="s">
        <v>1329</v>
      </c>
      <c r="C178" s="6" t="s">
        <v>541</v>
      </c>
      <c r="F178" s="6" t="s">
        <v>1383</v>
      </c>
      <c r="O178" s="116">
        <v>45954</v>
      </c>
      <c r="P178" s="6" t="s">
        <v>1397</v>
      </c>
      <c r="Q178" s="6" t="s">
        <v>1398</v>
      </c>
    </row>
    <row r="179" spans="1:17">
      <c r="A179" s="6" t="s">
        <v>1389</v>
      </c>
      <c r="B179" s="6" t="s">
        <v>1390</v>
      </c>
      <c r="C179" s="6" t="s">
        <v>553</v>
      </c>
    </row>
    <row r="180" spans="1:17" ht="30">
      <c r="A180" s="6" t="s">
        <v>1421</v>
      </c>
      <c r="B180" s="6" t="s">
        <v>1422</v>
      </c>
      <c r="C180" s="6" t="s">
        <v>196</v>
      </c>
      <c r="D180" s="6" t="s">
        <v>1423</v>
      </c>
      <c r="E180" s="6" t="s">
        <v>1424</v>
      </c>
      <c r="F180" s="6" t="s">
        <v>1425</v>
      </c>
      <c r="G180" s="6" t="s">
        <v>1426</v>
      </c>
      <c r="H180" s="6" t="s">
        <v>196</v>
      </c>
      <c r="O180" s="116">
        <v>45999</v>
      </c>
      <c r="P180" s="6" t="s">
        <v>1427</v>
      </c>
      <c r="Q180" s="6" t="s">
        <v>1428</v>
      </c>
    </row>
    <row r="181" spans="1:17" ht="30">
      <c r="A181" s="6" t="s">
        <v>1429</v>
      </c>
      <c r="B181" s="6" t="s">
        <v>1430</v>
      </c>
      <c r="C181" s="6" t="s">
        <v>551</v>
      </c>
      <c r="D181" s="6" t="s">
        <v>1431</v>
      </c>
      <c r="E181" s="6" t="s">
        <v>1432</v>
      </c>
      <c r="F181" s="6" t="s">
        <v>1433</v>
      </c>
      <c r="G181" s="6" t="s">
        <v>1434</v>
      </c>
      <c r="H181" s="6" t="s">
        <v>99</v>
      </c>
      <c r="O181" s="116">
        <v>45992</v>
      </c>
      <c r="P181" s="6" t="s">
        <v>1468</v>
      </c>
      <c r="Q181" s="6" t="s">
        <v>1441</v>
      </c>
    </row>
    <row r="182" spans="1:17" ht="30">
      <c r="A182" s="6" t="s">
        <v>1447</v>
      </c>
      <c r="B182" s="6" t="s">
        <v>1448</v>
      </c>
      <c r="C182" s="6" t="s">
        <v>553</v>
      </c>
      <c r="F182" s="6" t="s">
        <v>1449</v>
      </c>
      <c r="H182" s="6" t="s">
        <v>120</v>
      </c>
    </row>
    <row r="183" spans="1:17" ht="30">
      <c r="A183" s="6" t="s">
        <v>1450</v>
      </c>
      <c r="B183" s="6" t="s">
        <v>1455</v>
      </c>
      <c r="C183" s="6" t="s">
        <v>551</v>
      </c>
      <c r="D183" s="6" t="s">
        <v>1451</v>
      </c>
      <c r="E183" s="6" t="s">
        <v>1452</v>
      </c>
      <c r="F183" s="6" t="s">
        <v>1453</v>
      </c>
      <c r="G183" s="6" t="s">
        <v>1454</v>
      </c>
      <c r="H183" s="6" t="s">
        <v>196</v>
      </c>
    </row>
    <row r="184" spans="1:17" ht="30">
      <c r="A184" s="6" t="s">
        <v>1456</v>
      </c>
      <c r="B184" s="6" t="s">
        <v>1457</v>
      </c>
      <c r="C184" s="6" t="s">
        <v>551</v>
      </c>
      <c r="D184" s="6" t="s">
        <v>1462</v>
      </c>
      <c r="E184" s="6" t="s">
        <v>322</v>
      </c>
      <c r="F184" s="6" t="s">
        <v>1458</v>
      </c>
      <c r="H184" s="6" t="s">
        <v>196</v>
      </c>
    </row>
    <row r="185" spans="1:17">
      <c r="A185" s="6" t="s">
        <v>1459</v>
      </c>
      <c r="B185" s="6" t="s">
        <v>1460</v>
      </c>
      <c r="C185" s="6" t="s">
        <v>551</v>
      </c>
      <c r="F185" s="6" t="s">
        <v>1461</v>
      </c>
      <c r="H185" s="6" t="s">
        <v>196</v>
      </c>
    </row>
  </sheetData>
  <autoFilter ref="A1:AH171" xr:uid="{5E2F6428-45FF-4615-BFE3-93BE84102C6F}"/>
  <dataValidations count="1">
    <dataValidation type="list" allowBlank="1" showInputMessage="1" showErrorMessage="1" sqref="I88 I124 I126 I136 I138:I141 I3:I13 I15:I73" xr:uid="{75200864-27F2-4222-B127-8E9A439D9BB2}">
      <formula1>CoreStrategy</formula1>
    </dataValidation>
  </dataValidations>
  <hyperlinks>
    <hyperlink ref="P81" r:id="rId1" xr:uid="{8E607A3B-47E0-4ED0-BA4F-FB92AA236AAE}"/>
    <hyperlink ref="B53" r:id="rId2" xr:uid="{9C370F62-B7E8-4E75-A765-07FBD3E011EB}"/>
    <hyperlink ref="B65" r:id="rId3" xr:uid="{F9DCE6CA-31D3-48F2-AF04-235E0A990858}"/>
    <hyperlink ref="B68" r:id="rId4" xr:uid="{B215FA02-6BF6-43D9-88B8-24E06393CB60}"/>
    <hyperlink ref="B7" r:id="rId5" xr:uid="{8D6A3D79-46D5-4087-8E08-8090BCF321B7}"/>
    <hyperlink ref="B29" r:id="rId6" xr:uid="{40C40A74-98F9-4D63-B567-E7826663EB23}"/>
    <hyperlink ref="B54" r:id="rId7" display="14 Parliament Street, Evans Lane, Kilkenny " xr:uid="{7D7A869B-EC49-41E2-811D-A7F3C9233A56}"/>
  </hyperlinks>
  <printOptions gridLines="1"/>
  <pageMargins left="0.43307086614173229" right="0.51181102362204722" top="0.49" bottom="0.33" header="0.31496062992125984" footer="0.31496062992125984"/>
  <pageSetup paperSize="8" scale="40" fitToHeight="0" orientation="landscape" r:id="rId8"/>
  <headerFooter>
    <oddHeader>&amp;CDerelict Sites Tracker</oddHeader>
  </headerFooter>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59E1A-824A-48A2-988E-C12FAF8D45B0}">
  <sheetPr>
    <pageSetUpPr fitToPage="1"/>
  </sheetPr>
  <dimension ref="A1:P38"/>
  <sheetViews>
    <sheetView tabSelected="1" view="pageLayout" topLeftCell="A34" zoomScaleNormal="100" workbookViewId="0">
      <selection activeCell="B38" sqref="B38"/>
    </sheetView>
  </sheetViews>
  <sheetFormatPr defaultColWidth="8.85546875" defaultRowHeight="15"/>
  <cols>
    <col min="1" max="1" width="10.85546875" customWidth="1"/>
    <col min="2" max="2" width="19.85546875" customWidth="1"/>
    <col min="3" max="3" width="17.140625" style="12" customWidth="1"/>
    <col min="4" max="4" width="13.85546875" style="12" customWidth="1"/>
    <col min="5" max="5" width="14.140625" style="117" customWidth="1"/>
    <col min="6" max="6" width="13" style="117" customWidth="1"/>
    <col min="7" max="7" width="12.42578125" style="31" customWidth="1"/>
    <col min="8" max="8" width="10.85546875" style="31" bestFit="1" customWidth="1"/>
    <col min="9" max="9" width="12.140625" style="31" customWidth="1"/>
    <col min="10" max="10" width="11.140625" style="31" customWidth="1"/>
    <col min="11" max="11" width="10.85546875" style="31" bestFit="1" customWidth="1"/>
    <col min="12" max="12" width="8.85546875" style="31"/>
    <col min="13" max="13" width="12" style="31" customWidth="1"/>
    <col min="14" max="14" width="8.85546875" style="31"/>
    <col min="15" max="15" width="11.140625" style="12" customWidth="1"/>
    <col min="16" max="16" width="11.85546875" style="12" customWidth="1"/>
  </cols>
  <sheetData>
    <row r="1" spans="1:16" ht="50.1" customHeight="1">
      <c r="A1" s="206" t="s">
        <v>463</v>
      </c>
      <c r="B1" s="206"/>
      <c r="C1" s="206"/>
      <c r="D1" s="206"/>
      <c r="E1" s="206"/>
      <c r="F1" s="206"/>
      <c r="G1" s="206"/>
      <c r="H1" s="206"/>
      <c r="I1" s="206"/>
      <c r="J1" s="206"/>
      <c r="K1" s="48"/>
      <c r="L1" s="48"/>
      <c r="M1" s="48"/>
      <c r="N1" s="48"/>
    </row>
    <row r="2" spans="1:16" s="46" customFormat="1" ht="35.1" customHeight="1">
      <c r="A2" s="208" t="s">
        <v>462</v>
      </c>
      <c r="B2" s="207" t="s">
        <v>461</v>
      </c>
      <c r="C2" s="207"/>
      <c r="D2" s="207" t="s">
        <v>459</v>
      </c>
      <c r="E2" s="207"/>
      <c r="F2" s="207"/>
      <c r="G2" s="207"/>
      <c r="H2" s="207"/>
      <c r="I2" s="207" t="s">
        <v>458</v>
      </c>
      <c r="J2" s="207"/>
      <c r="K2" s="47"/>
      <c r="L2" s="47"/>
      <c r="M2" s="47"/>
      <c r="N2" s="47"/>
    </row>
    <row r="3" spans="1:16" s="42" customFormat="1" ht="47.1" customHeight="1">
      <c r="A3" s="208"/>
      <c r="B3" s="45" t="s">
        <v>4</v>
      </c>
      <c r="C3" s="43" t="s">
        <v>457</v>
      </c>
      <c r="D3" s="83" t="s">
        <v>454</v>
      </c>
      <c r="E3" s="114" t="s">
        <v>453</v>
      </c>
      <c r="F3" s="114" t="s">
        <v>452</v>
      </c>
      <c r="G3" s="43" t="s">
        <v>451</v>
      </c>
      <c r="H3" s="43" t="s">
        <v>450</v>
      </c>
      <c r="I3" s="43" t="s">
        <v>449</v>
      </c>
      <c r="J3" s="43" t="s">
        <v>448</v>
      </c>
    </row>
    <row r="4" spans="1:16" s="12" customFormat="1" ht="30">
      <c r="A4" s="1" t="s">
        <v>447</v>
      </c>
      <c r="B4" s="40" t="s">
        <v>2</v>
      </c>
      <c r="C4" s="1" t="s">
        <v>446</v>
      </c>
      <c r="D4" s="52">
        <v>37778</v>
      </c>
      <c r="E4" s="94">
        <v>38028</v>
      </c>
      <c r="F4" s="94">
        <v>38028</v>
      </c>
      <c r="G4" s="36"/>
      <c r="H4" s="36"/>
      <c r="I4" s="194">
        <v>65000</v>
      </c>
      <c r="J4" s="94">
        <v>45065</v>
      </c>
    </row>
    <row r="5" spans="1:16" ht="30">
      <c r="A5" s="1" t="s">
        <v>444</v>
      </c>
      <c r="B5" s="40" t="s">
        <v>1</v>
      </c>
      <c r="C5" s="1" t="s">
        <v>443</v>
      </c>
      <c r="D5" s="52">
        <v>37756</v>
      </c>
      <c r="E5" s="94">
        <v>38068</v>
      </c>
      <c r="F5" s="94">
        <v>38068</v>
      </c>
      <c r="G5" s="50">
        <v>38133</v>
      </c>
      <c r="H5" s="36"/>
      <c r="I5" s="192">
        <v>75000</v>
      </c>
      <c r="J5" s="94">
        <v>45065</v>
      </c>
      <c r="K5"/>
      <c r="L5"/>
      <c r="M5"/>
      <c r="N5"/>
      <c r="O5"/>
      <c r="P5"/>
    </row>
    <row r="6" spans="1:16" s="12" customFormat="1">
      <c r="A6" s="1" t="s">
        <v>262</v>
      </c>
      <c r="B6" s="40" t="s">
        <v>442</v>
      </c>
      <c r="C6" s="1" t="s">
        <v>441</v>
      </c>
      <c r="D6" s="84">
        <v>37904</v>
      </c>
      <c r="E6" s="116">
        <v>38099</v>
      </c>
      <c r="F6" s="94">
        <v>38099</v>
      </c>
      <c r="G6" s="36"/>
      <c r="H6" s="36"/>
      <c r="I6" s="192">
        <v>35000</v>
      </c>
      <c r="J6" s="94">
        <v>45065</v>
      </c>
    </row>
    <row r="7" spans="1:16" s="12" customFormat="1" ht="30">
      <c r="A7" s="1" t="s">
        <v>440</v>
      </c>
      <c r="B7" s="40" t="s">
        <v>439</v>
      </c>
      <c r="C7" s="1" t="s">
        <v>438</v>
      </c>
      <c r="D7" s="52">
        <v>39198</v>
      </c>
      <c r="E7" s="94">
        <v>39386</v>
      </c>
      <c r="F7" s="94">
        <v>39386</v>
      </c>
      <c r="G7" s="36"/>
      <c r="H7" s="36"/>
      <c r="I7" s="194">
        <v>35000</v>
      </c>
      <c r="J7" s="94">
        <v>45065</v>
      </c>
    </row>
    <row r="8" spans="1:16" s="12" customFormat="1">
      <c r="A8" s="1" t="s">
        <v>437</v>
      </c>
      <c r="B8" s="40" t="s">
        <v>270</v>
      </c>
      <c r="C8" s="1" t="s">
        <v>432</v>
      </c>
      <c r="D8" s="52">
        <v>39395</v>
      </c>
      <c r="E8" s="115">
        <v>39538</v>
      </c>
      <c r="F8" s="115">
        <v>39538</v>
      </c>
      <c r="G8" s="36"/>
      <c r="H8" s="36"/>
      <c r="I8" s="194">
        <v>45000</v>
      </c>
      <c r="J8" s="94">
        <v>45065</v>
      </c>
    </row>
    <row r="9" spans="1:16" s="12" customFormat="1" ht="30">
      <c r="A9" s="1" t="s">
        <v>272</v>
      </c>
      <c r="B9" s="40" t="s">
        <v>78</v>
      </c>
      <c r="C9" s="1" t="s">
        <v>432</v>
      </c>
      <c r="D9" s="52">
        <v>40228</v>
      </c>
      <c r="E9" s="94">
        <v>40371</v>
      </c>
      <c r="F9" s="94">
        <v>40371</v>
      </c>
      <c r="G9" s="50">
        <v>43630</v>
      </c>
      <c r="H9" s="36"/>
      <c r="I9" s="192">
        <v>125000</v>
      </c>
      <c r="J9" s="94">
        <v>44911</v>
      </c>
    </row>
    <row r="10" spans="1:16" s="12" customFormat="1">
      <c r="A10" s="1" t="s">
        <v>435</v>
      </c>
      <c r="B10" s="40" t="s">
        <v>110</v>
      </c>
      <c r="C10" s="41" t="s">
        <v>434</v>
      </c>
      <c r="D10" s="85">
        <v>39955</v>
      </c>
      <c r="E10" s="94">
        <v>40228</v>
      </c>
      <c r="F10" s="94">
        <v>40228</v>
      </c>
      <c r="G10" s="50">
        <v>44187</v>
      </c>
      <c r="H10" s="36"/>
      <c r="I10" s="192"/>
      <c r="J10" s="94"/>
    </row>
    <row r="11" spans="1:16" s="12" customFormat="1">
      <c r="A11" s="1" t="s">
        <v>9</v>
      </c>
      <c r="B11" s="40" t="s">
        <v>115</v>
      </c>
      <c r="C11" s="1" t="s">
        <v>432</v>
      </c>
      <c r="D11" s="52">
        <v>43138</v>
      </c>
      <c r="E11" s="94">
        <v>43185</v>
      </c>
      <c r="F11" s="94">
        <v>43185</v>
      </c>
      <c r="G11" s="50">
        <v>43273</v>
      </c>
      <c r="H11" s="50">
        <v>44404</v>
      </c>
      <c r="I11" s="192">
        <v>65000</v>
      </c>
      <c r="J11" s="94">
        <v>43437</v>
      </c>
    </row>
    <row r="12" spans="1:16" s="12" customFormat="1" ht="45">
      <c r="A12" s="37" t="s">
        <v>14</v>
      </c>
      <c r="B12" s="53" t="s">
        <v>604</v>
      </c>
      <c r="C12" s="1" t="s">
        <v>605</v>
      </c>
      <c r="D12" s="52">
        <v>44900</v>
      </c>
      <c r="E12" s="94">
        <v>44956</v>
      </c>
      <c r="F12" s="94">
        <v>44956</v>
      </c>
      <c r="G12" s="39">
        <v>43185</v>
      </c>
      <c r="H12" s="50"/>
      <c r="I12" s="192">
        <v>45000</v>
      </c>
      <c r="J12" s="94">
        <v>45065</v>
      </c>
    </row>
    <row r="13" spans="1:16" s="12" customFormat="1" ht="30">
      <c r="A13" s="37" t="s">
        <v>16</v>
      </c>
      <c r="B13" s="53" t="s">
        <v>720</v>
      </c>
      <c r="C13" s="1" t="s">
        <v>774</v>
      </c>
      <c r="D13" s="52">
        <v>44895</v>
      </c>
      <c r="E13" s="94">
        <v>45118</v>
      </c>
      <c r="F13" s="94">
        <v>45118</v>
      </c>
      <c r="G13" s="39">
        <v>43217</v>
      </c>
      <c r="H13" s="50"/>
      <c r="I13" s="193">
        <v>700000</v>
      </c>
      <c r="J13" s="95">
        <v>45238</v>
      </c>
    </row>
    <row r="14" spans="1:16" s="12" customFormat="1" ht="43.35" customHeight="1">
      <c r="A14" s="37" t="s">
        <v>50</v>
      </c>
      <c r="B14" s="53" t="s">
        <v>136</v>
      </c>
      <c r="C14" s="1" t="s">
        <v>955</v>
      </c>
      <c r="D14" s="94">
        <v>45259</v>
      </c>
      <c r="E14" s="94">
        <v>45336</v>
      </c>
      <c r="F14" s="94">
        <v>45336</v>
      </c>
      <c r="G14" s="50"/>
      <c r="H14" s="36"/>
      <c r="I14" s="192">
        <v>65000</v>
      </c>
      <c r="J14" s="94">
        <v>45586</v>
      </c>
    </row>
    <row r="15" spans="1:16" s="11" customFormat="1" ht="45">
      <c r="A15" s="37" t="s">
        <v>53</v>
      </c>
      <c r="B15" s="53" t="s">
        <v>139</v>
      </c>
      <c r="C15" s="37" t="s">
        <v>432</v>
      </c>
      <c r="D15" s="94">
        <v>44945</v>
      </c>
      <c r="E15" s="94">
        <v>44998</v>
      </c>
      <c r="F15" s="94">
        <v>44998</v>
      </c>
      <c r="G15" s="39"/>
      <c r="H15" s="39">
        <v>45803</v>
      </c>
      <c r="I15" s="193">
        <v>105000</v>
      </c>
      <c r="J15" s="77">
        <v>44606</v>
      </c>
      <c r="K15" s="6"/>
      <c r="L15" s="6"/>
      <c r="M15" s="6"/>
      <c r="N15" s="6"/>
      <c r="O15" s="6"/>
      <c r="P15" s="6"/>
    </row>
    <row r="16" spans="1:16" s="11" customFormat="1" ht="30">
      <c r="A16" s="1" t="s">
        <v>56</v>
      </c>
      <c r="B16" s="38" t="s">
        <v>431</v>
      </c>
      <c r="C16" s="1" t="s">
        <v>430</v>
      </c>
      <c r="D16" s="94">
        <v>44114</v>
      </c>
      <c r="E16" s="94">
        <v>44769</v>
      </c>
      <c r="F16" s="94">
        <v>44769</v>
      </c>
      <c r="G16" s="50" t="s">
        <v>429</v>
      </c>
      <c r="H16" s="50">
        <v>45432</v>
      </c>
      <c r="I16" s="193"/>
      <c r="J16" s="77"/>
      <c r="K16" s="6"/>
      <c r="L16" s="6"/>
      <c r="M16" s="6"/>
      <c r="N16" s="6"/>
      <c r="O16" s="6"/>
      <c r="P16" s="6"/>
    </row>
    <row r="17" spans="1:16" s="12" customFormat="1" ht="30">
      <c r="A17" s="1" t="s">
        <v>59</v>
      </c>
      <c r="B17" s="120" t="s">
        <v>60</v>
      </c>
      <c r="C17" s="1" t="s">
        <v>619</v>
      </c>
      <c r="D17" s="94">
        <v>44911</v>
      </c>
      <c r="E17" s="94">
        <v>44965</v>
      </c>
      <c r="F17" s="94">
        <v>44965</v>
      </c>
      <c r="G17" s="50"/>
      <c r="H17" s="36"/>
      <c r="I17" s="192">
        <v>600000</v>
      </c>
      <c r="J17" s="50">
        <v>45065</v>
      </c>
    </row>
    <row r="18" spans="1:16" s="12" customFormat="1" ht="50.1" customHeight="1">
      <c r="A18" s="55" t="s">
        <v>61</v>
      </c>
      <c r="B18" s="53" t="s">
        <v>62</v>
      </c>
      <c r="C18" s="54" t="s">
        <v>432</v>
      </c>
      <c r="D18" s="96">
        <v>44918</v>
      </c>
      <c r="E18" s="96">
        <v>44956</v>
      </c>
      <c r="F18" s="96">
        <v>44956</v>
      </c>
      <c r="G18" s="50"/>
      <c r="H18" s="36"/>
      <c r="I18" s="192">
        <v>70000</v>
      </c>
      <c r="J18" s="50">
        <v>45065</v>
      </c>
    </row>
    <row r="19" spans="1:16" s="12" customFormat="1" ht="30">
      <c r="A19" s="55" t="s">
        <v>63</v>
      </c>
      <c r="B19" s="53" t="s">
        <v>148</v>
      </c>
      <c r="C19" s="1" t="s">
        <v>432</v>
      </c>
      <c r="D19" s="94">
        <v>44229</v>
      </c>
      <c r="E19" s="94">
        <v>45135</v>
      </c>
      <c r="F19" s="94">
        <v>45135</v>
      </c>
      <c r="G19" s="39">
        <v>44225</v>
      </c>
      <c r="H19" s="36"/>
      <c r="I19" s="192"/>
      <c r="J19" s="50"/>
    </row>
    <row r="20" spans="1:16" ht="30">
      <c r="A20" s="55" t="s">
        <v>86</v>
      </c>
      <c r="B20" s="60" t="s">
        <v>481</v>
      </c>
      <c r="C20" s="54" t="s">
        <v>598</v>
      </c>
      <c r="D20" s="86">
        <v>44914</v>
      </c>
      <c r="E20" s="96">
        <v>44957</v>
      </c>
      <c r="F20" s="96">
        <v>44957</v>
      </c>
      <c r="G20" s="36"/>
      <c r="H20" s="36"/>
      <c r="I20" s="193">
        <v>165000</v>
      </c>
      <c r="J20" s="77">
        <v>45065</v>
      </c>
      <c r="O20" s="51"/>
      <c r="P20" s="51"/>
    </row>
    <row r="21" spans="1:16" ht="60">
      <c r="A21" s="37" t="s">
        <v>294</v>
      </c>
      <c r="B21" s="53" t="s">
        <v>297</v>
      </c>
      <c r="C21" s="1" t="s">
        <v>465</v>
      </c>
      <c r="D21" s="52">
        <v>44698</v>
      </c>
      <c r="E21" s="94">
        <v>44812</v>
      </c>
      <c r="F21" s="94">
        <v>44812</v>
      </c>
      <c r="G21" s="36"/>
      <c r="H21" s="36"/>
      <c r="I21" s="194">
        <v>520000</v>
      </c>
      <c r="J21" s="50">
        <v>44911</v>
      </c>
      <c r="O21" s="51"/>
      <c r="P21" s="51"/>
    </row>
    <row r="22" spans="1:16" ht="30">
      <c r="A22" s="55" t="s">
        <v>367</v>
      </c>
      <c r="B22" s="53" t="s">
        <v>368</v>
      </c>
      <c r="C22" s="54" t="s">
        <v>432</v>
      </c>
      <c r="D22" s="86">
        <v>44907</v>
      </c>
      <c r="E22" s="96">
        <v>44956</v>
      </c>
      <c r="F22" s="96">
        <v>44956</v>
      </c>
      <c r="G22" s="36"/>
      <c r="H22" s="36"/>
      <c r="I22" s="193">
        <v>120000</v>
      </c>
      <c r="J22" s="77">
        <v>45065</v>
      </c>
      <c r="O22" s="51"/>
      <c r="P22" s="51"/>
    </row>
    <row r="23" spans="1:16" ht="30">
      <c r="A23" s="37" t="s">
        <v>382</v>
      </c>
      <c r="B23" s="53" t="s">
        <v>600</v>
      </c>
      <c r="C23" s="37" t="s">
        <v>601</v>
      </c>
      <c r="D23" s="52">
        <v>44893</v>
      </c>
      <c r="E23" s="94">
        <v>44937</v>
      </c>
      <c r="F23" s="94">
        <v>44937</v>
      </c>
      <c r="G23" s="36"/>
      <c r="H23" s="36"/>
      <c r="I23" s="193">
        <v>120000</v>
      </c>
      <c r="J23" s="77">
        <v>45065</v>
      </c>
    </row>
    <row r="24" spans="1:16" ht="45.75" customHeight="1">
      <c r="A24" s="55" t="s">
        <v>386</v>
      </c>
      <c r="B24" s="53" t="s">
        <v>600</v>
      </c>
      <c r="C24" s="54" t="s">
        <v>602</v>
      </c>
      <c r="D24" s="86">
        <v>44907</v>
      </c>
      <c r="E24" s="96">
        <v>44956</v>
      </c>
      <c r="F24" s="96">
        <v>44956</v>
      </c>
      <c r="G24" s="57"/>
      <c r="H24" s="57"/>
      <c r="I24" s="195">
        <v>70000</v>
      </c>
      <c r="J24" s="56">
        <v>45065</v>
      </c>
    </row>
    <row r="25" spans="1:16" ht="45">
      <c r="A25" s="55" t="s">
        <v>390</v>
      </c>
      <c r="B25" s="53" t="s">
        <v>600</v>
      </c>
      <c r="C25" s="55" t="s">
        <v>511</v>
      </c>
      <c r="D25" s="96" t="s">
        <v>555</v>
      </c>
      <c r="E25" s="96">
        <v>44956</v>
      </c>
      <c r="F25" s="96">
        <v>44956</v>
      </c>
      <c r="G25" s="57"/>
      <c r="H25" s="57"/>
      <c r="I25" s="195">
        <v>70000</v>
      </c>
      <c r="J25" s="56">
        <v>45065</v>
      </c>
    </row>
    <row r="26" spans="1:16" ht="30">
      <c r="A26" s="37" t="s">
        <v>414</v>
      </c>
      <c r="B26" s="38" t="s">
        <v>415</v>
      </c>
      <c r="C26" s="1" t="s">
        <v>885</v>
      </c>
      <c r="D26" s="94">
        <v>45139</v>
      </c>
      <c r="E26" s="94">
        <v>45175</v>
      </c>
      <c r="F26" s="94">
        <v>45175</v>
      </c>
      <c r="G26" s="57"/>
      <c r="H26" s="57"/>
      <c r="I26" s="193">
        <v>135000</v>
      </c>
      <c r="J26" s="77">
        <v>45238</v>
      </c>
    </row>
    <row r="27" spans="1:16" ht="30">
      <c r="A27" s="109" t="s">
        <v>423</v>
      </c>
      <c r="B27" s="53" t="s">
        <v>931</v>
      </c>
      <c r="C27" s="37" t="s">
        <v>930</v>
      </c>
      <c r="D27" s="52">
        <v>45222</v>
      </c>
      <c r="E27" s="96">
        <v>45272</v>
      </c>
      <c r="F27" s="96">
        <v>45272</v>
      </c>
      <c r="H27" s="36"/>
      <c r="I27" s="205">
        <v>650000</v>
      </c>
      <c r="J27" s="50">
        <v>45931</v>
      </c>
    </row>
    <row r="28" spans="1:16" ht="26.45" customHeight="1">
      <c r="A28" s="37" t="s">
        <v>427</v>
      </c>
      <c r="B28" s="38" t="s">
        <v>428</v>
      </c>
      <c r="C28" s="55" t="s">
        <v>884</v>
      </c>
      <c r="D28" s="94">
        <v>45139</v>
      </c>
      <c r="E28" s="94">
        <v>45175</v>
      </c>
      <c r="F28" s="94">
        <v>45175</v>
      </c>
      <c r="G28" s="57"/>
      <c r="H28" s="57"/>
      <c r="I28" s="193">
        <v>215000</v>
      </c>
      <c r="J28" s="77">
        <v>45238</v>
      </c>
    </row>
    <row r="29" spans="1:16" ht="65.099999999999994" customHeight="1">
      <c r="A29" s="37" t="s">
        <v>497</v>
      </c>
      <c r="B29" s="69" t="s">
        <v>715</v>
      </c>
      <c r="C29" s="67" t="s">
        <v>716</v>
      </c>
      <c r="D29" s="52">
        <v>45044</v>
      </c>
      <c r="E29" s="94">
        <v>45079</v>
      </c>
      <c r="F29" s="94">
        <v>45079</v>
      </c>
      <c r="G29" s="36"/>
      <c r="H29" s="36"/>
      <c r="I29" s="193">
        <v>350000</v>
      </c>
      <c r="J29" s="77">
        <v>45238</v>
      </c>
    </row>
    <row r="30" spans="1:16" ht="90">
      <c r="A30" s="61" t="s">
        <v>529</v>
      </c>
      <c r="B30" s="38" t="s">
        <v>736</v>
      </c>
      <c r="C30" s="1" t="s">
        <v>737</v>
      </c>
      <c r="D30" s="52">
        <v>45069</v>
      </c>
      <c r="E30" s="94">
        <v>45104</v>
      </c>
      <c r="F30" s="94">
        <v>45104</v>
      </c>
      <c r="G30" s="36"/>
      <c r="H30" s="36"/>
      <c r="I30" s="193">
        <v>275000</v>
      </c>
      <c r="J30" s="77">
        <v>45238</v>
      </c>
    </row>
    <row r="31" spans="1:16" ht="32.1" customHeight="1">
      <c r="A31" s="61" t="s">
        <v>712</v>
      </c>
      <c r="B31" s="102" t="s">
        <v>906</v>
      </c>
      <c r="C31" s="1" t="s">
        <v>907</v>
      </c>
      <c r="D31" s="94">
        <v>45154</v>
      </c>
      <c r="E31" s="94">
        <v>45217</v>
      </c>
      <c r="F31" s="94">
        <v>45217</v>
      </c>
      <c r="G31" s="36"/>
      <c r="H31" s="36"/>
      <c r="I31" s="192">
        <v>55000</v>
      </c>
      <c r="J31" s="50">
        <v>45261</v>
      </c>
    </row>
    <row r="32" spans="1:16" ht="110.25">
      <c r="A32" s="37" t="s">
        <v>730</v>
      </c>
      <c r="B32" s="103" t="s">
        <v>31</v>
      </c>
      <c r="C32" s="99" t="s">
        <v>890</v>
      </c>
      <c r="D32" s="39">
        <v>45156</v>
      </c>
      <c r="E32" s="95">
        <v>45201</v>
      </c>
      <c r="F32" s="95">
        <v>45201</v>
      </c>
      <c r="G32" s="36"/>
      <c r="H32" s="36"/>
      <c r="I32" s="193">
        <v>250000</v>
      </c>
      <c r="J32" s="77">
        <v>45238</v>
      </c>
    </row>
    <row r="33" spans="1:10" ht="60">
      <c r="A33" s="37" t="s">
        <v>743</v>
      </c>
      <c r="B33" s="53" t="s">
        <v>776</v>
      </c>
      <c r="C33" s="12" t="s">
        <v>932</v>
      </c>
      <c r="D33" s="39">
        <v>45223</v>
      </c>
      <c r="E33" s="95">
        <v>45268</v>
      </c>
      <c r="F33" s="95">
        <v>45268</v>
      </c>
      <c r="G33" s="36"/>
      <c r="H33" s="36"/>
      <c r="I33" s="194">
        <v>320000</v>
      </c>
      <c r="J33" s="50">
        <v>45586</v>
      </c>
    </row>
    <row r="34" spans="1:10" ht="45">
      <c r="A34" s="37" t="s">
        <v>888</v>
      </c>
      <c r="B34" s="53" t="s">
        <v>156</v>
      </c>
      <c r="C34" s="12" t="s">
        <v>889</v>
      </c>
      <c r="D34" s="39">
        <v>45161</v>
      </c>
      <c r="E34" s="95">
        <v>45208</v>
      </c>
      <c r="F34" s="95">
        <v>45208</v>
      </c>
      <c r="G34" s="36"/>
      <c r="H34" s="36"/>
      <c r="I34" s="194">
        <v>350000</v>
      </c>
      <c r="J34" s="50">
        <v>45261</v>
      </c>
    </row>
    <row r="35" spans="1:10" ht="45">
      <c r="A35" s="37" t="s">
        <v>864</v>
      </c>
      <c r="B35" s="53" t="s">
        <v>1356</v>
      </c>
      <c r="C35" s="12" t="s">
        <v>1357</v>
      </c>
      <c r="D35" s="39">
        <v>45814</v>
      </c>
      <c r="E35" s="95">
        <v>45898</v>
      </c>
      <c r="F35" s="95">
        <v>45898</v>
      </c>
      <c r="G35" s="36"/>
      <c r="H35" s="36"/>
      <c r="I35" s="194"/>
      <c r="J35" s="50"/>
    </row>
    <row r="36" spans="1:10" ht="60">
      <c r="A36" s="37" t="s">
        <v>872</v>
      </c>
      <c r="B36" s="53" t="s">
        <v>1259</v>
      </c>
      <c r="C36" s="12" t="s">
        <v>1260</v>
      </c>
      <c r="D36" s="39">
        <v>45741</v>
      </c>
      <c r="E36" s="95">
        <v>45790</v>
      </c>
      <c r="F36" s="95">
        <v>45790</v>
      </c>
      <c r="G36" s="36"/>
      <c r="H36" s="36"/>
      <c r="I36" s="194"/>
      <c r="J36" s="50"/>
    </row>
    <row r="37" spans="1:10" ht="45">
      <c r="A37" s="37" t="s">
        <v>875</v>
      </c>
      <c r="B37" s="53" t="s">
        <v>1251</v>
      </c>
      <c r="C37" s="1" t="s">
        <v>1252</v>
      </c>
      <c r="D37" s="39">
        <v>45730</v>
      </c>
      <c r="E37" s="96">
        <v>45778</v>
      </c>
      <c r="F37" s="96">
        <v>45778</v>
      </c>
      <c r="G37" s="36"/>
      <c r="H37" s="50">
        <v>45803</v>
      </c>
      <c r="I37" s="193"/>
      <c r="J37" s="77"/>
    </row>
    <row r="38" spans="1:10" ht="45">
      <c r="A38" s="209" t="s">
        <v>1372</v>
      </c>
      <c r="B38" s="210" t="s">
        <v>1373</v>
      </c>
      <c r="C38" s="12" t="s">
        <v>1469</v>
      </c>
      <c r="D38" s="84">
        <v>45974</v>
      </c>
      <c r="E38" s="116">
        <v>45994</v>
      </c>
      <c r="F38" s="116">
        <v>45994</v>
      </c>
    </row>
  </sheetData>
  <mergeCells count="6">
    <mergeCell ref="A1:H1"/>
    <mergeCell ref="I1:J1"/>
    <mergeCell ref="B2:C2"/>
    <mergeCell ref="I2:J2"/>
    <mergeCell ref="A2:A3"/>
    <mergeCell ref="D2:H2"/>
  </mergeCells>
  <hyperlinks>
    <hyperlink ref="B16" r:id="rId1" xr:uid="{B50E7F77-0634-4782-AF48-64CC9B39577E}"/>
    <hyperlink ref="B6" r:id="rId2" xr:uid="{2128F9E9-D10D-4207-8849-C9ECD7DEB097}"/>
    <hyperlink ref="B5" r:id="rId3" xr:uid="{102B00EF-4D15-4E1B-AEA5-A09D4CECD838}"/>
    <hyperlink ref="B4" r:id="rId4" xr:uid="{BC2A4447-6199-40CE-BBC3-AE7AB2C369E3}"/>
    <hyperlink ref="B10" r:id="rId5" xr:uid="{DAE87A18-5921-412C-AB28-55EC4FC9DF2A}"/>
    <hyperlink ref="B9" r:id="rId6" xr:uid="{3C37977B-FA8F-44D5-9451-0512FC7953A5}"/>
    <hyperlink ref="B7" r:id="rId7" xr:uid="{C549EDA6-7BE1-4299-AE74-68CDE4E69BCF}"/>
    <hyperlink ref="B8" r:id="rId8" xr:uid="{8C723372-C7D6-4DE5-A306-51093B17A59E}"/>
    <hyperlink ref="B21" r:id="rId9" xr:uid="{E0147CF1-ABB9-477E-AED9-66711470AE58}"/>
    <hyperlink ref="B23" r:id="rId10" xr:uid="{C8536D93-F848-47B8-ABA9-C70FBEDBA355}"/>
    <hyperlink ref="B18" r:id="rId11" xr:uid="{76998E8C-4864-40D0-9C1B-51B9909312C3}"/>
    <hyperlink ref="B22" r:id="rId12" xr:uid="{6D828158-F7E3-484D-A606-7F435C195066}"/>
    <hyperlink ref="B24" r:id="rId13" xr:uid="{B66C760A-D92E-4599-9F94-265A2248C354}"/>
    <hyperlink ref="B25" r:id="rId14" xr:uid="{97ACAA9B-B953-4384-9BA7-784AAD1B7107}"/>
    <hyperlink ref="B12" r:id="rId15" xr:uid="{F2D1BABC-0816-426C-81F3-EC9AFAD4DBD0}"/>
    <hyperlink ref="B17" r:id="rId16" xr:uid="{80CE5FAC-F50F-4DA8-96D2-787A4C6D0DA7}"/>
    <hyperlink ref="B15" r:id="rId17" xr:uid="{12A41217-D2EB-405E-877B-E0E5A04324CE}"/>
    <hyperlink ref="B29" r:id="rId18" xr:uid="{FAF84FB7-7803-4480-8054-5C3DC3898E41}"/>
    <hyperlink ref="B30" r:id="rId19" xr:uid="{B8424CE7-D939-4FEA-8B36-F479488ED2FB}"/>
    <hyperlink ref="B19" r:id="rId20" xr:uid="{6A2723E7-FBB7-4DB9-A9FB-7DE844F6085E}"/>
    <hyperlink ref="B13" r:id="rId21" xr:uid="{2DD8B283-3F14-416F-943B-11D4FE873B9B}"/>
    <hyperlink ref="B26" r:id="rId22" xr:uid="{291938EB-F6C4-4C4E-896F-8509C6682668}"/>
    <hyperlink ref="B28" r:id="rId23" xr:uid="{CAFDEE77-6D16-4D2A-8653-FBAFCC559CDD}"/>
    <hyperlink ref="B37" r:id="rId24" xr:uid="{BDBBE857-9EA5-4FF6-91F6-A56D9EF827CB}"/>
    <hyperlink ref="B32" r:id="rId25" xr:uid="{BF63E91D-577B-4DE6-B1B6-A52DB9507876}"/>
    <hyperlink ref="B31" r:id="rId26" xr:uid="{936CDB92-E89E-4EF5-A97F-AEDF9FA5CE41}"/>
    <hyperlink ref="B20" r:id="rId27" xr:uid="{4DD264E2-0FB1-4958-AF23-ABF21F3ECA63}"/>
    <hyperlink ref="B14" r:id="rId28" xr:uid="{603D253B-BC1D-48BB-A071-61B5D01CD9EE}"/>
    <hyperlink ref="B33" r:id="rId29" xr:uid="{1F5312A2-B68D-4F31-91CB-AEE1CB596819}"/>
    <hyperlink ref="B27" r:id="rId30" xr:uid="{A727B43A-16CD-4A91-AEB9-4561FB91D0BE}"/>
    <hyperlink ref="B35" r:id="rId31" xr:uid="{44D7E642-5A55-4A29-9D69-02C431BCC22B}"/>
    <hyperlink ref="B34" r:id="rId32" xr:uid="{DBD6FF8A-F99D-43ED-B8A0-A250449EDB0A}"/>
    <hyperlink ref="B36" r:id="rId33" xr:uid="{A58C387E-BF33-4357-90B6-8F811FEF4C98}"/>
    <hyperlink ref="B38" r:id="rId34" xr:uid="{1C5B8B3B-715E-40B0-8E4E-8A47B48CDB4F}"/>
  </hyperlinks>
  <pageMargins left="0.70866141732283472" right="0.78740157480314965" top="0.74803149606299213" bottom="0.74803149606299213" header="0.31496062992125984" footer="0.31496062992125984"/>
  <pageSetup paperSize="9" scale="95" fitToHeight="0" orientation="landscape" r:id="rId35"/>
  <headerFooter>
    <oddFooter>&amp;C03/12/2025&amp;R&amp;P of &amp;N</oddFooter>
  </headerFooter>
  <drawing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382AF-59A6-492A-AAA2-57B6DA2C1964}">
  <sheetPr>
    <pageSetUpPr fitToPage="1"/>
  </sheetPr>
  <dimension ref="A1:R41"/>
  <sheetViews>
    <sheetView view="pageLayout" topLeftCell="A37" zoomScaleNormal="100" workbookViewId="0">
      <selection activeCell="G44" sqref="G44"/>
    </sheetView>
  </sheetViews>
  <sheetFormatPr defaultColWidth="8.85546875" defaultRowHeight="15"/>
  <cols>
    <col min="1" max="1" width="10.85546875" customWidth="1"/>
    <col min="2" max="2" width="19.85546875" customWidth="1"/>
    <col min="3" max="3" width="17.140625" customWidth="1"/>
    <col min="4" max="4" width="16.140625" style="12" customWidth="1"/>
    <col min="5" max="5" width="27.140625" style="12" customWidth="1"/>
    <col min="6" max="6" width="13.85546875" style="117" customWidth="1"/>
    <col min="7" max="7" width="14.140625" style="117" customWidth="1"/>
    <col min="8" max="8" width="13.85546875" style="117" customWidth="1"/>
    <col min="9" max="9" width="12.42578125" style="117" customWidth="1"/>
    <col min="10" max="10" width="12.85546875" style="31" customWidth="1"/>
    <col min="11" max="11" width="12.140625" style="31" customWidth="1"/>
    <col min="12" max="12" width="13.5703125" style="31" customWidth="1"/>
    <col min="13" max="13" width="10.85546875" style="31" bestFit="1" customWidth="1"/>
    <col min="14" max="14" width="8.85546875" style="31"/>
    <col min="15" max="15" width="12" style="31" customWidth="1"/>
    <col min="16" max="16" width="8.85546875" style="31"/>
    <col min="17" max="17" width="11.140625" style="12" customWidth="1"/>
    <col min="18" max="18" width="11.85546875" style="12" customWidth="1"/>
  </cols>
  <sheetData>
    <row r="1" spans="1:18" ht="50.1" customHeight="1">
      <c r="A1" s="206" t="s">
        <v>463</v>
      </c>
      <c r="B1" s="206"/>
      <c r="C1" s="206"/>
      <c r="D1" s="206"/>
      <c r="E1" s="206"/>
      <c r="F1" s="206"/>
      <c r="G1" s="206"/>
      <c r="H1" s="206"/>
      <c r="I1" s="206"/>
      <c r="J1" s="206"/>
      <c r="K1" s="206"/>
      <c r="L1" s="206"/>
      <c r="M1" s="48"/>
      <c r="N1" s="48"/>
      <c r="O1" s="48"/>
      <c r="P1" s="48"/>
    </row>
    <row r="2" spans="1:18" s="46" customFormat="1" ht="35.1" customHeight="1">
      <c r="A2" s="208" t="s">
        <v>462</v>
      </c>
      <c r="B2" s="207" t="s">
        <v>461</v>
      </c>
      <c r="C2" s="207"/>
      <c r="D2" s="207" t="s">
        <v>460</v>
      </c>
      <c r="E2" s="207"/>
      <c r="F2" s="207" t="s">
        <v>459</v>
      </c>
      <c r="G2" s="207"/>
      <c r="H2" s="207"/>
      <c r="I2" s="207"/>
      <c r="J2" s="207"/>
      <c r="K2" s="207" t="s">
        <v>458</v>
      </c>
      <c r="L2" s="207"/>
      <c r="M2" s="47"/>
      <c r="N2" s="47"/>
      <c r="O2" s="47"/>
      <c r="P2" s="47"/>
    </row>
    <row r="3" spans="1:18" s="42" customFormat="1" ht="68.45" customHeight="1">
      <c r="A3" s="208"/>
      <c r="B3" s="45" t="s">
        <v>4</v>
      </c>
      <c r="C3" s="44" t="s">
        <v>457</v>
      </c>
      <c r="D3" s="43" t="s">
        <v>456</v>
      </c>
      <c r="E3" s="43" t="s">
        <v>455</v>
      </c>
      <c r="F3" s="114" t="s">
        <v>454</v>
      </c>
      <c r="G3" s="114" t="s">
        <v>453</v>
      </c>
      <c r="H3" s="114" t="s">
        <v>452</v>
      </c>
      <c r="I3" s="114" t="s">
        <v>451</v>
      </c>
      <c r="J3" s="43" t="s">
        <v>450</v>
      </c>
      <c r="K3" s="43" t="s">
        <v>449</v>
      </c>
      <c r="L3" s="43" t="s">
        <v>448</v>
      </c>
    </row>
    <row r="4" spans="1:18" s="12" customFormat="1" ht="30">
      <c r="A4" s="1" t="s">
        <v>447</v>
      </c>
      <c r="B4" s="40" t="s">
        <v>2</v>
      </c>
      <c r="C4" s="1" t="s">
        <v>446</v>
      </c>
      <c r="D4" s="1" t="s">
        <v>102</v>
      </c>
      <c r="E4" s="1" t="s">
        <v>445</v>
      </c>
      <c r="F4" s="94">
        <v>37778</v>
      </c>
      <c r="G4" s="94">
        <v>38028</v>
      </c>
      <c r="H4" s="94">
        <v>38028</v>
      </c>
      <c r="I4" s="118"/>
      <c r="J4" s="36"/>
      <c r="K4" s="176">
        <v>65000</v>
      </c>
      <c r="L4" s="94">
        <v>45065</v>
      </c>
    </row>
    <row r="5" spans="1:18" ht="59.1" customHeight="1">
      <c r="A5" s="1" t="s">
        <v>444</v>
      </c>
      <c r="B5" s="40" t="s">
        <v>1</v>
      </c>
      <c r="C5" s="1" t="s">
        <v>443</v>
      </c>
      <c r="D5" s="1" t="s">
        <v>276</v>
      </c>
      <c r="E5" s="1" t="s">
        <v>277</v>
      </c>
      <c r="F5" s="94">
        <v>37756</v>
      </c>
      <c r="G5" s="94">
        <v>38068</v>
      </c>
      <c r="H5" s="94">
        <v>38068</v>
      </c>
      <c r="I5" s="94">
        <v>38133</v>
      </c>
      <c r="J5" s="36"/>
      <c r="K5" s="192">
        <v>75000</v>
      </c>
      <c r="L5" s="94">
        <v>45065</v>
      </c>
      <c r="M5"/>
      <c r="N5"/>
      <c r="O5"/>
      <c r="P5"/>
      <c r="Q5"/>
      <c r="R5"/>
    </row>
    <row r="6" spans="1:18" s="12" customFormat="1">
      <c r="A6" s="1" t="s">
        <v>262</v>
      </c>
      <c r="B6" s="40" t="s">
        <v>263</v>
      </c>
      <c r="C6" s="1" t="s">
        <v>441</v>
      </c>
      <c r="D6" s="1" t="s">
        <v>933</v>
      </c>
      <c r="E6" s="1"/>
      <c r="F6" s="116">
        <v>37904</v>
      </c>
      <c r="G6" s="116">
        <v>38099</v>
      </c>
      <c r="H6" s="94">
        <v>38099</v>
      </c>
      <c r="I6" s="94">
        <v>38334</v>
      </c>
      <c r="J6" s="36"/>
      <c r="K6" s="192">
        <v>35000</v>
      </c>
      <c r="L6" s="94">
        <v>45065</v>
      </c>
    </row>
    <row r="7" spans="1:18" s="12" customFormat="1" ht="30">
      <c r="A7" s="1" t="s">
        <v>440</v>
      </c>
      <c r="B7" s="40" t="s">
        <v>439</v>
      </c>
      <c r="C7" s="1" t="s">
        <v>438</v>
      </c>
      <c r="D7" s="1" t="s">
        <v>253</v>
      </c>
      <c r="E7" s="1" t="s">
        <v>252</v>
      </c>
      <c r="F7" s="94">
        <v>39198</v>
      </c>
      <c r="G7" s="94">
        <v>39386</v>
      </c>
      <c r="H7" s="94">
        <v>39386</v>
      </c>
      <c r="I7" s="118"/>
      <c r="J7" s="36"/>
      <c r="K7" s="176">
        <v>35000</v>
      </c>
      <c r="L7" s="94">
        <v>45065</v>
      </c>
    </row>
    <row r="8" spans="1:18" s="12" customFormat="1">
      <c r="A8" s="1" t="s">
        <v>437</v>
      </c>
      <c r="B8" s="40" t="s">
        <v>270</v>
      </c>
      <c r="C8" s="1" t="s">
        <v>432</v>
      </c>
      <c r="D8" s="41" t="s">
        <v>269</v>
      </c>
      <c r="E8" s="1" t="s">
        <v>270</v>
      </c>
      <c r="F8" s="94">
        <v>39395</v>
      </c>
      <c r="G8" s="115">
        <v>39538</v>
      </c>
      <c r="H8" s="115">
        <v>39538</v>
      </c>
      <c r="I8" s="118"/>
      <c r="J8" s="36"/>
      <c r="K8" s="176">
        <v>45000</v>
      </c>
      <c r="L8" s="94">
        <v>45065</v>
      </c>
    </row>
    <row r="9" spans="1:18" s="12" customFormat="1" ht="30">
      <c r="A9" s="1" t="s">
        <v>272</v>
      </c>
      <c r="B9" s="40" t="s">
        <v>78</v>
      </c>
      <c r="C9" s="1" t="s">
        <v>432</v>
      </c>
      <c r="D9" s="1" t="s">
        <v>108</v>
      </c>
      <c r="E9" s="37" t="s">
        <v>436</v>
      </c>
      <c r="F9" s="94">
        <v>40228</v>
      </c>
      <c r="G9" s="94">
        <v>40371</v>
      </c>
      <c r="H9" s="94">
        <v>40371</v>
      </c>
      <c r="I9" s="94">
        <v>43630</v>
      </c>
      <c r="J9" s="36"/>
      <c r="K9" s="192">
        <v>125000</v>
      </c>
      <c r="L9" s="94">
        <v>44911</v>
      </c>
    </row>
    <row r="10" spans="1:18" s="12" customFormat="1">
      <c r="A10" s="1" t="s">
        <v>435</v>
      </c>
      <c r="B10" s="40" t="s">
        <v>110</v>
      </c>
      <c r="C10" s="41" t="s">
        <v>434</v>
      </c>
      <c r="D10" s="41" t="s">
        <v>109</v>
      </c>
      <c r="E10" s="1" t="s">
        <v>110</v>
      </c>
      <c r="F10" s="115">
        <v>39955</v>
      </c>
      <c r="G10" s="94">
        <v>40228</v>
      </c>
      <c r="H10" s="94">
        <v>40228</v>
      </c>
      <c r="I10" s="94">
        <v>44187</v>
      </c>
      <c r="J10" s="36"/>
      <c r="K10" s="35"/>
      <c r="L10" s="94"/>
    </row>
    <row r="11" spans="1:18" s="12" customFormat="1" ht="45">
      <c r="A11" s="1" t="s">
        <v>9</v>
      </c>
      <c r="B11" s="40" t="s">
        <v>115</v>
      </c>
      <c r="C11" s="1" t="s">
        <v>432</v>
      </c>
      <c r="D11" s="1" t="s">
        <v>19</v>
      </c>
      <c r="E11" s="1" t="s">
        <v>433</v>
      </c>
      <c r="F11" s="94">
        <v>43138</v>
      </c>
      <c r="G11" s="94">
        <v>43185</v>
      </c>
      <c r="H11" s="94">
        <v>43185</v>
      </c>
      <c r="I11" s="94">
        <v>43273</v>
      </c>
      <c r="J11" s="94">
        <v>44404</v>
      </c>
      <c r="K11" s="192">
        <v>65000</v>
      </c>
      <c r="L11" s="94">
        <v>43437</v>
      </c>
    </row>
    <row r="12" spans="1:18" s="12" customFormat="1" ht="45">
      <c r="A12" s="37" t="s">
        <v>14</v>
      </c>
      <c r="B12" s="53" t="s">
        <v>604</v>
      </c>
      <c r="C12" s="1" t="s">
        <v>605</v>
      </c>
      <c r="D12" s="37" t="s">
        <v>328</v>
      </c>
      <c r="E12" s="37" t="s">
        <v>329</v>
      </c>
      <c r="F12" s="94">
        <v>44900</v>
      </c>
      <c r="G12" s="94">
        <v>44956</v>
      </c>
      <c r="H12" s="94">
        <v>44956</v>
      </c>
      <c r="I12" s="94">
        <v>43185</v>
      </c>
      <c r="J12" s="50"/>
      <c r="K12" s="192">
        <v>45000</v>
      </c>
      <c r="L12" s="94">
        <v>45065</v>
      </c>
    </row>
    <row r="13" spans="1:18" s="12" customFormat="1" ht="30">
      <c r="A13" s="37" t="s">
        <v>16</v>
      </c>
      <c r="B13" s="53" t="s">
        <v>720</v>
      </c>
      <c r="C13" s="1" t="s">
        <v>774</v>
      </c>
      <c r="D13" s="6" t="s">
        <v>17</v>
      </c>
      <c r="E13" s="6" t="s">
        <v>775</v>
      </c>
      <c r="F13" s="94">
        <v>44895</v>
      </c>
      <c r="G13" s="94">
        <v>45118</v>
      </c>
      <c r="H13" s="94">
        <v>45118</v>
      </c>
      <c r="I13" s="94">
        <v>43217</v>
      </c>
      <c r="K13" s="193">
        <v>700000</v>
      </c>
      <c r="L13" s="95">
        <v>45238</v>
      </c>
    </row>
    <row r="14" spans="1:18" s="12" customFormat="1" ht="101.1" customHeight="1">
      <c r="A14" s="1" t="s">
        <v>50</v>
      </c>
      <c r="B14" s="53" t="s">
        <v>136</v>
      </c>
      <c r="C14" s="1" t="s">
        <v>955</v>
      </c>
      <c r="D14" s="37" t="s">
        <v>922</v>
      </c>
      <c r="E14" s="37" t="s">
        <v>923</v>
      </c>
      <c r="F14" s="94">
        <v>45259</v>
      </c>
      <c r="G14" s="94">
        <v>45336</v>
      </c>
      <c r="H14" s="94">
        <v>45336</v>
      </c>
      <c r="I14" s="118"/>
      <c r="J14" s="1"/>
      <c r="K14" s="176">
        <v>65000</v>
      </c>
      <c r="L14" s="94">
        <v>45586</v>
      </c>
    </row>
    <row r="15" spans="1:18" s="11" customFormat="1" ht="47.45" customHeight="1">
      <c r="A15" s="37" t="s">
        <v>53</v>
      </c>
      <c r="B15" s="53" t="s">
        <v>139</v>
      </c>
      <c r="C15" s="37" t="s">
        <v>432</v>
      </c>
      <c r="D15" s="37" t="s">
        <v>1087</v>
      </c>
      <c r="E15" s="37" t="s">
        <v>1088</v>
      </c>
      <c r="F15" s="94">
        <v>44945</v>
      </c>
      <c r="G15" s="94">
        <v>44998</v>
      </c>
      <c r="H15" s="94">
        <v>44998</v>
      </c>
      <c r="I15" s="94"/>
      <c r="J15" s="94">
        <v>45803</v>
      </c>
      <c r="K15" s="193">
        <v>105000</v>
      </c>
      <c r="L15" s="95">
        <v>44606</v>
      </c>
      <c r="M15" s="6"/>
      <c r="N15" s="6"/>
      <c r="O15" s="6"/>
      <c r="P15" s="6"/>
      <c r="Q15" s="6"/>
      <c r="R15" s="6"/>
    </row>
    <row r="16" spans="1:18" s="12" customFormat="1" ht="30">
      <c r="A16" s="1" t="s">
        <v>56</v>
      </c>
      <c r="B16" s="38" t="s">
        <v>431</v>
      </c>
      <c r="C16" s="1" t="s">
        <v>430</v>
      </c>
      <c r="D16" s="37" t="s">
        <v>58</v>
      </c>
      <c r="E16" s="37" t="s">
        <v>144</v>
      </c>
      <c r="F16" s="94">
        <v>44114</v>
      </c>
      <c r="G16" s="94">
        <v>44769</v>
      </c>
      <c r="H16" s="94">
        <v>44769</v>
      </c>
      <c r="I16" s="94" t="s">
        <v>429</v>
      </c>
      <c r="J16" s="36"/>
      <c r="K16" s="76"/>
      <c r="L16" s="95"/>
    </row>
    <row r="17" spans="1:18" s="12" customFormat="1" ht="60">
      <c r="A17" s="1" t="s">
        <v>59</v>
      </c>
      <c r="B17" s="40" t="s">
        <v>60</v>
      </c>
      <c r="C17" s="1" t="s">
        <v>619</v>
      </c>
      <c r="D17" s="37" t="s">
        <v>620</v>
      </c>
      <c r="E17" s="37" t="s">
        <v>145</v>
      </c>
      <c r="F17" s="94">
        <v>44911</v>
      </c>
      <c r="G17" s="94">
        <v>44965</v>
      </c>
      <c r="H17" s="94">
        <v>44965</v>
      </c>
      <c r="I17" s="94"/>
      <c r="J17" s="36"/>
      <c r="K17" s="192">
        <v>600000</v>
      </c>
      <c r="L17" s="94">
        <v>45065</v>
      </c>
    </row>
    <row r="18" spans="1:18" s="12" customFormat="1" ht="30">
      <c r="A18" s="55" t="s">
        <v>61</v>
      </c>
      <c r="B18" s="53" t="s">
        <v>62</v>
      </c>
      <c r="C18" s="54" t="s">
        <v>432</v>
      </c>
      <c r="D18" s="54" t="s">
        <v>1079</v>
      </c>
      <c r="E18" s="54" t="s">
        <v>1090</v>
      </c>
      <c r="F18" s="96">
        <v>44918</v>
      </c>
      <c r="G18" s="96">
        <v>44956</v>
      </c>
      <c r="H18" s="96">
        <v>44956</v>
      </c>
      <c r="I18" s="94"/>
      <c r="J18" s="36"/>
      <c r="K18" s="192">
        <v>70000</v>
      </c>
      <c r="L18" s="94">
        <v>45065</v>
      </c>
    </row>
    <row r="19" spans="1:18" s="12" customFormat="1" ht="30">
      <c r="A19" s="55" t="s">
        <v>63</v>
      </c>
      <c r="B19" s="53" t="s">
        <v>148</v>
      </c>
      <c r="C19" s="54" t="s">
        <v>432</v>
      </c>
      <c r="D19" s="37" t="s">
        <v>64</v>
      </c>
      <c r="E19" s="37" t="s">
        <v>147</v>
      </c>
      <c r="F19" s="94">
        <v>44229</v>
      </c>
      <c r="G19" s="94">
        <v>45135</v>
      </c>
      <c r="H19" s="94">
        <v>45135</v>
      </c>
      <c r="I19" s="94">
        <v>44225</v>
      </c>
      <c r="J19" s="36"/>
      <c r="K19" s="192"/>
      <c r="L19" s="94"/>
    </row>
    <row r="20" spans="1:18" ht="44.45" customHeight="1">
      <c r="A20" s="55" t="s">
        <v>86</v>
      </c>
      <c r="B20" s="60" t="s">
        <v>481</v>
      </c>
      <c r="C20" s="58" t="s">
        <v>598</v>
      </c>
      <c r="D20" s="54" t="s">
        <v>599</v>
      </c>
      <c r="E20" s="12" t="s">
        <v>739</v>
      </c>
      <c r="F20" s="96">
        <v>44914</v>
      </c>
      <c r="G20" s="96">
        <v>44957</v>
      </c>
      <c r="H20" s="96">
        <v>44957</v>
      </c>
      <c r="I20" s="118"/>
      <c r="J20" s="36"/>
      <c r="K20" s="193">
        <v>165000</v>
      </c>
      <c r="L20" s="95">
        <v>45065</v>
      </c>
      <c r="Q20" s="51"/>
      <c r="R20" s="51"/>
    </row>
    <row r="21" spans="1:18" ht="60">
      <c r="A21" s="37" t="s">
        <v>294</v>
      </c>
      <c r="B21" s="53" t="s">
        <v>297</v>
      </c>
      <c r="C21" s="1" t="s">
        <v>465</v>
      </c>
      <c r="D21" s="37" t="s">
        <v>34</v>
      </c>
      <c r="E21" s="37" t="s">
        <v>314</v>
      </c>
      <c r="F21" s="94">
        <v>44698</v>
      </c>
      <c r="G21" s="94">
        <v>44812</v>
      </c>
      <c r="H21" s="94">
        <v>44812</v>
      </c>
      <c r="I21" s="118"/>
      <c r="J21" s="36"/>
      <c r="K21" s="194">
        <v>520000</v>
      </c>
      <c r="L21" s="94">
        <v>44911</v>
      </c>
      <c r="Q21" s="51"/>
      <c r="R21" s="51"/>
    </row>
    <row r="22" spans="1:18" ht="30">
      <c r="A22" s="55" t="s">
        <v>367</v>
      </c>
      <c r="B22" s="53" t="s">
        <v>368</v>
      </c>
      <c r="C22" s="58" t="s">
        <v>432</v>
      </c>
      <c r="D22" s="55" t="s">
        <v>369</v>
      </c>
      <c r="E22" s="55" t="s">
        <v>372</v>
      </c>
      <c r="F22" s="96">
        <v>44907</v>
      </c>
      <c r="G22" s="96">
        <v>44956</v>
      </c>
      <c r="H22" s="96">
        <v>44956</v>
      </c>
      <c r="I22" s="118"/>
      <c r="J22" s="36"/>
      <c r="K22" s="193">
        <v>120000</v>
      </c>
      <c r="L22" s="95">
        <v>45065</v>
      </c>
      <c r="Q22" s="51"/>
      <c r="R22" s="51"/>
    </row>
    <row r="23" spans="1:18" ht="30">
      <c r="A23" s="37" t="s">
        <v>382</v>
      </c>
      <c r="B23" s="53" t="s">
        <v>600</v>
      </c>
      <c r="C23" s="37" t="s">
        <v>601</v>
      </c>
      <c r="D23" s="61" t="s">
        <v>406</v>
      </c>
      <c r="E23" s="1" t="s">
        <v>564</v>
      </c>
      <c r="F23" s="94">
        <v>44893</v>
      </c>
      <c r="G23" s="94">
        <v>44937</v>
      </c>
      <c r="H23" s="94">
        <v>44937</v>
      </c>
      <c r="I23" s="118"/>
      <c r="J23" s="36"/>
      <c r="K23" s="193">
        <v>120000</v>
      </c>
      <c r="L23" s="95">
        <v>45065</v>
      </c>
    </row>
    <row r="24" spans="1:18" ht="51.75" customHeight="1">
      <c r="A24" s="55" t="s">
        <v>386</v>
      </c>
      <c r="B24" s="53" t="s">
        <v>600</v>
      </c>
      <c r="C24" s="54" t="s">
        <v>602</v>
      </c>
      <c r="D24" s="55" t="s">
        <v>467</v>
      </c>
      <c r="E24" s="55" t="s">
        <v>717</v>
      </c>
      <c r="F24" s="96">
        <v>44907</v>
      </c>
      <c r="G24" s="96">
        <v>44956</v>
      </c>
      <c r="H24" s="96">
        <v>44956</v>
      </c>
      <c r="I24" s="119"/>
      <c r="J24" s="57"/>
      <c r="K24" s="195">
        <v>70000</v>
      </c>
      <c r="L24" s="96">
        <v>45065</v>
      </c>
    </row>
    <row r="25" spans="1:18" ht="45">
      <c r="A25" s="55" t="s">
        <v>390</v>
      </c>
      <c r="B25" s="53" t="s">
        <v>600</v>
      </c>
      <c r="C25" s="55" t="s">
        <v>511</v>
      </c>
      <c r="D25" s="55" t="s">
        <v>556</v>
      </c>
      <c r="E25" s="55" t="s">
        <v>557</v>
      </c>
      <c r="F25" s="96" t="s">
        <v>555</v>
      </c>
      <c r="G25" s="96">
        <v>44956</v>
      </c>
      <c r="H25" s="96">
        <v>44956</v>
      </c>
      <c r="I25" s="119"/>
      <c r="J25" s="57"/>
      <c r="K25" s="195">
        <v>70000</v>
      </c>
      <c r="L25" s="96">
        <v>45065</v>
      </c>
    </row>
    <row r="26" spans="1:18" ht="47.45" customHeight="1">
      <c r="A26" s="37" t="s">
        <v>414</v>
      </c>
      <c r="B26" s="38" t="s">
        <v>415</v>
      </c>
      <c r="C26" s="1" t="s">
        <v>885</v>
      </c>
      <c r="D26" s="37" t="s">
        <v>1077</v>
      </c>
      <c r="E26" s="37" t="s">
        <v>415</v>
      </c>
      <c r="F26" s="94">
        <v>45139</v>
      </c>
      <c r="G26" s="94">
        <v>45175</v>
      </c>
      <c r="H26" s="94">
        <v>45175</v>
      </c>
      <c r="I26" s="119"/>
      <c r="J26" s="57"/>
      <c r="K26" s="193">
        <v>135000</v>
      </c>
      <c r="L26" s="95">
        <v>45238</v>
      </c>
    </row>
    <row r="27" spans="1:18" ht="30">
      <c r="A27" s="109" t="s">
        <v>423</v>
      </c>
      <c r="B27" s="53" t="s">
        <v>931</v>
      </c>
      <c r="C27" s="37" t="s">
        <v>930</v>
      </c>
      <c r="D27" s="61" t="s">
        <v>962</v>
      </c>
      <c r="E27" s="122" t="s">
        <v>963</v>
      </c>
      <c r="F27" s="52">
        <v>45222</v>
      </c>
      <c r="G27" s="96">
        <v>45272</v>
      </c>
      <c r="H27" s="96">
        <v>45272</v>
      </c>
      <c r="I27" s="119"/>
      <c r="J27" s="57"/>
      <c r="K27" s="193">
        <v>650000</v>
      </c>
      <c r="L27" s="95">
        <v>45931</v>
      </c>
    </row>
    <row r="28" spans="1:18" ht="45">
      <c r="A28" s="37" t="s">
        <v>427</v>
      </c>
      <c r="B28" s="38" t="s">
        <v>428</v>
      </c>
      <c r="C28" s="55" t="s">
        <v>884</v>
      </c>
      <c r="D28" s="37" t="s">
        <v>516</v>
      </c>
      <c r="E28" s="1" t="s">
        <v>740</v>
      </c>
      <c r="F28" s="94">
        <v>45139</v>
      </c>
      <c r="G28" s="94">
        <v>45175</v>
      </c>
      <c r="H28" s="94">
        <v>45175</v>
      </c>
      <c r="I28" s="119"/>
      <c r="J28" s="57"/>
      <c r="K28" s="193">
        <v>215000</v>
      </c>
      <c r="L28" s="95">
        <v>45238</v>
      </c>
    </row>
    <row r="29" spans="1:18" ht="75">
      <c r="A29" s="37" t="s">
        <v>497</v>
      </c>
      <c r="B29" s="69" t="s">
        <v>715</v>
      </c>
      <c r="C29" s="67" t="s">
        <v>716</v>
      </c>
      <c r="D29" s="37" t="s">
        <v>536</v>
      </c>
      <c r="E29" s="37" t="s">
        <v>705</v>
      </c>
      <c r="F29" s="94">
        <v>45044</v>
      </c>
      <c r="G29" s="94">
        <v>45079</v>
      </c>
      <c r="H29" s="94">
        <v>45079</v>
      </c>
      <c r="I29" s="119"/>
      <c r="J29" s="57"/>
      <c r="K29" s="193">
        <v>350000</v>
      </c>
      <c r="L29" s="95">
        <v>45238</v>
      </c>
    </row>
    <row r="30" spans="1:18" ht="78" customHeight="1">
      <c r="A30" s="37" t="s">
        <v>529</v>
      </c>
      <c r="B30" s="38" t="s">
        <v>736</v>
      </c>
      <c r="C30" s="1" t="s">
        <v>737</v>
      </c>
      <c r="D30" s="37" t="s">
        <v>693</v>
      </c>
      <c r="E30" s="37" t="s">
        <v>692</v>
      </c>
      <c r="F30" s="94">
        <v>45069</v>
      </c>
      <c r="G30" s="94">
        <v>45104</v>
      </c>
      <c r="H30" s="94">
        <v>45104</v>
      </c>
      <c r="I30" s="118"/>
      <c r="J30" s="36"/>
      <c r="K30" s="193">
        <v>275000</v>
      </c>
      <c r="L30" s="95">
        <v>45238</v>
      </c>
    </row>
    <row r="31" spans="1:18" ht="77.45" customHeight="1">
      <c r="A31" s="61" t="s">
        <v>712</v>
      </c>
      <c r="B31" s="102" t="s">
        <v>906</v>
      </c>
      <c r="C31" s="61" t="s">
        <v>907</v>
      </c>
      <c r="D31" s="37" t="s">
        <v>812</v>
      </c>
      <c r="E31" s="37" t="s">
        <v>713</v>
      </c>
      <c r="F31" s="94">
        <v>45154</v>
      </c>
      <c r="G31" s="94">
        <v>45217</v>
      </c>
      <c r="H31" s="94">
        <v>45217</v>
      </c>
      <c r="I31" s="118"/>
      <c r="J31" s="36"/>
      <c r="K31" s="192">
        <v>55000</v>
      </c>
      <c r="L31" s="94">
        <v>45261</v>
      </c>
    </row>
    <row r="32" spans="1:18" ht="113.45" customHeight="1">
      <c r="A32" s="37" t="s">
        <v>730</v>
      </c>
      <c r="B32" s="100" t="s">
        <v>31</v>
      </c>
      <c r="C32" s="99" t="s">
        <v>890</v>
      </c>
      <c r="D32" s="37" t="s">
        <v>411</v>
      </c>
      <c r="E32" s="37" t="s">
        <v>122</v>
      </c>
      <c r="F32" s="94">
        <v>45156</v>
      </c>
      <c r="G32" s="95">
        <v>45201</v>
      </c>
      <c r="H32" s="95">
        <v>45201</v>
      </c>
      <c r="I32" s="118"/>
      <c r="J32" s="36"/>
      <c r="K32" s="193">
        <v>250000</v>
      </c>
      <c r="L32" s="95">
        <v>45238</v>
      </c>
    </row>
    <row r="33" spans="1:12" ht="113.45" customHeight="1">
      <c r="A33" s="37" t="s">
        <v>743</v>
      </c>
      <c r="B33" s="53" t="s">
        <v>776</v>
      </c>
      <c r="C33" s="1" t="s">
        <v>932</v>
      </c>
      <c r="D33" s="37" t="s">
        <v>924</v>
      </c>
      <c r="E33" s="37" t="s">
        <v>927</v>
      </c>
      <c r="F33" s="94">
        <v>45223</v>
      </c>
      <c r="G33" s="95">
        <v>45268</v>
      </c>
      <c r="H33" s="95">
        <v>45268</v>
      </c>
      <c r="I33" s="118"/>
      <c r="J33" s="36"/>
      <c r="K33" s="193">
        <v>320000</v>
      </c>
      <c r="L33" s="95">
        <v>45586</v>
      </c>
    </row>
    <row r="34" spans="1:12" ht="113.45" customHeight="1">
      <c r="A34" s="37" t="s">
        <v>888</v>
      </c>
      <c r="B34" s="53" t="s">
        <v>156</v>
      </c>
      <c r="C34" s="101" t="s">
        <v>889</v>
      </c>
      <c r="D34" s="37" t="s">
        <v>316</v>
      </c>
      <c r="E34" s="37" t="s">
        <v>315</v>
      </c>
      <c r="F34" s="94">
        <v>45161</v>
      </c>
      <c r="G34" s="95">
        <v>45208</v>
      </c>
      <c r="H34" s="95">
        <v>45208</v>
      </c>
      <c r="I34" s="118"/>
      <c r="J34" s="36"/>
      <c r="K34" s="193">
        <v>350000</v>
      </c>
      <c r="L34" s="95">
        <v>45261</v>
      </c>
    </row>
    <row r="35" spans="1:12" ht="113.45" customHeight="1">
      <c r="A35" s="37" t="s">
        <v>864</v>
      </c>
      <c r="B35" s="53" t="s">
        <v>1356</v>
      </c>
      <c r="C35" s="101" t="s">
        <v>1357</v>
      </c>
      <c r="D35" s="37" t="s">
        <v>868</v>
      </c>
      <c r="E35" s="37" t="s">
        <v>1358</v>
      </c>
      <c r="F35" s="94">
        <v>45814</v>
      </c>
      <c r="G35" s="95">
        <v>45898</v>
      </c>
      <c r="H35" s="95">
        <v>45898</v>
      </c>
      <c r="I35" s="118"/>
      <c r="J35" s="36"/>
      <c r="K35" s="193"/>
      <c r="L35" s="95"/>
    </row>
    <row r="36" spans="1:12" ht="113.45" customHeight="1">
      <c r="A36" s="37" t="s">
        <v>872</v>
      </c>
      <c r="B36" s="53" t="s">
        <v>1259</v>
      </c>
      <c r="C36" s="101" t="s">
        <v>1260</v>
      </c>
      <c r="D36" s="37" t="s">
        <v>900</v>
      </c>
      <c r="E36" s="37" t="s">
        <v>1261</v>
      </c>
      <c r="F36" s="94">
        <v>45741</v>
      </c>
      <c r="G36" s="95">
        <v>45790</v>
      </c>
      <c r="H36" s="95">
        <v>45790</v>
      </c>
      <c r="I36" s="118"/>
      <c r="J36" s="36"/>
      <c r="K36" s="193"/>
      <c r="L36" s="95"/>
    </row>
    <row r="37" spans="1:12" ht="51" customHeight="1">
      <c r="A37" s="37" t="s">
        <v>875</v>
      </c>
      <c r="B37" s="53" t="s">
        <v>1251</v>
      </c>
      <c r="C37" s="101" t="s">
        <v>1252</v>
      </c>
      <c r="D37" s="1" t="s">
        <v>1253</v>
      </c>
      <c r="E37" s="37" t="s">
        <v>1251</v>
      </c>
      <c r="F37" s="94">
        <v>45730</v>
      </c>
      <c r="G37" s="96">
        <v>45778</v>
      </c>
      <c r="H37" s="96">
        <v>45778</v>
      </c>
      <c r="I37" s="118"/>
      <c r="J37" s="94">
        <v>45803</v>
      </c>
      <c r="K37" s="193"/>
      <c r="L37" s="95"/>
    </row>
    <row r="38" spans="1:12" ht="51" customHeight="1">
      <c r="A38" s="6" t="s">
        <v>1372</v>
      </c>
      <c r="B38" s="210" t="s">
        <v>1373</v>
      </c>
      <c r="C38" s="12" t="s">
        <v>1470</v>
      </c>
      <c r="D38" s="12" t="s">
        <v>1376</v>
      </c>
      <c r="E38" s="6" t="s">
        <v>1373</v>
      </c>
      <c r="F38" s="116">
        <v>45974</v>
      </c>
      <c r="G38" s="135">
        <v>45994</v>
      </c>
      <c r="H38" s="135">
        <v>45994</v>
      </c>
      <c r="K38" s="187"/>
      <c r="L38" s="124"/>
    </row>
    <row r="39" spans="1:12" ht="28.35" customHeight="1"/>
    <row r="40" spans="1:12" ht="28.35" customHeight="1"/>
    <row r="41" spans="1:12" ht="28.35" customHeight="1"/>
  </sheetData>
  <mergeCells count="7">
    <mergeCell ref="A1:J1"/>
    <mergeCell ref="K1:L1"/>
    <mergeCell ref="A2:A3"/>
    <mergeCell ref="B2:C2"/>
    <mergeCell ref="D2:E2"/>
    <mergeCell ref="F2:J2"/>
    <mergeCell ref="K2:L2"/>
  </mergeCells>
  <hyperlinks>
    <hyperlink ref="B16" r:id="rId1" xr:uid="{5FA77304-AA84-4772-908A-B0DF2B4CFF66}"/>
    <hyperlink ref="B6" r:id="rId2" display="Tullagher" xr:uid="{8380D4EA-7423-4326-B5D3-E31F69C974B5}"/>
    <hyperlink ref="B5" r:id="rId3" xr:uid="{33CAB3B3-3DEC-4600-965B-EE9F8C261515}"/>
    <hyperlink ref="B4" r:id="rId4" xr:uid="{AB34C4BC-1DB4-4C69-8BB3-E2FDF5EB2E88}"/>
    <hyperlink ref="B10" r:id="rId5" xr:uid="{DA39E151-31BA-4D83-BC26-60810AD18280}"/>
    <hyperlink ref="B9" r:id="rId6" xr:uid="{25978E04-1523-4638-8C0A-808C8283210E}"/>
    <hyperlink ref="B7" r:id="rId7" xr:uid="{61BBC4AA-5B4D-4736-BE02-99408CF71185}"/>
    <hyperlink ref="B8" r:id="rId8" xr:uid="{950CD123-1752-411C-B26D-396FF19ACAFD}"/>
    <hyperlink ref="B21" r:id="rId9" xr:uid="{CC56FCDB-9D86-40FE-A3F4-360E2F51EC84}"/>
    <hyperlink ref="B23" r:id="rId10" xr:uid="{00280DEB-B031-47CB-B2C3-A668B8E929B2}"/>
    <hyperlink ref="B18" r:id="rId11" xr:uid="{C3C79921-64A0-4556-B752-57F910E72450}"/>
    <hyperlink ref="B20" r:id="rId12" xr:uid="{66DDB074-8FDB-4605-B841-D4BEBBDD8F02}"/>
    <hyperlink ref="B22" r:id="rId13" xr:uid="{A5F63F13-5D62-4AFA-A563-F39D612EAB0F}"/>
    <hyperlink ref="B24" r:id="rId14" xr:uid="{4EBD671B-3F67-459E-B83D-17D36A3E723B}"/>
    <hyperlink ref="B25" r:id="rId15" xr:uid="{B4BFF096-46F6-4B19-BA3B-60C9B9B0C3D0}"/>
    <hyperlink ref="B12" r:id="rId16" xr:uid="{836A1C22-359D-40BB-9209-447C5D3AD5A8}"/>
    <hyperlink ref="B17" r:id="rId17" xr:uid="{6971B9B0-9FB3-434B-83AD-5B0874AB4B55}"/>
    <hyperlink ref="B15" r:id="rId18" xr:uid="{E8FC1571-A23B-40DA-BC71-DB43292D8838}"/>
    <hyperlink ref="B29" r:id="rId19" xr:uid="{A86228C8-B6BE-4720-ACD2-7CAEE6097D07}"/>
    <hyperlink ref="B30" r:id="rId20" xr:uid="{CEB3AD14-7662-44C5-A073-B256DA5CD900}"/>
    <hyperlink ref="B13" r:id="rId21" xr:uid="{FF9BA3D2-2860-48F7-9B76-D6EA74EED01C}"/>
    <hyperlink ref="B19" r:id="rId22" xr:uid="{C9484D06-0072-4665-BC21-C9645C9FF216}"/>
    <hyperlink ref="B26" r:id="rId23" xr:uid="{0E6EC809-B6B6-4D39-AF68-5B57EAE9B24B}"/>
    <hyperlink ref="B28" r:id="rId24" xr:uid="{6CFF2381-0712-47A3-9D2C-50B500E43742}"/>
    <hyperlink ref="B32" r:id="rId25" xr:uid="{F68E2966-5D91-4957-914C-E571F2B2C723}"/>
    <hyperlink ref="B31" r:id="rId26" xr:uid="{5E049FB4-F4DE-446F-8999-4C3C5BECCEDE}"/>
    <hyperlink ref="B14" r:id="rId27" xr:uid="{F89577CF-F3B3-410B-8C4C-DD2E58401F94}"/>
    <hyperlink ref="B33" r:id="rId28" xr:uid="{EAF0ED6F-E724-425A-9D00-39F0BD38962A}"/>
    <hyperlink ref="B27" r:id="rId29" xr:uid="{1161E576-2CBA-4F72-BCFD-8C9D3E076CF0}"/>
    <hyperlink ref="B38" r:id="rId30" xr:uid="{6B58DAAF-4413-4076-B221-9BFC470215E7}"/>
  </hyperlinks>
  <pageMargins left="0.7" right="0.7" top="0.75" bottom="0.75" header="0.3" footer="0.3"/>
  <pageSetup paperSize="9" scale="62" fitToHeight="3" orientation="landscape" r:id="rId31"/>
  <headerFooter>
    <oddFooter>&amp;C03/12/2025&amp;R&amp;P of &amp;N</oddFooter>
  </headerFooter>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245C-1195-4F72-95B2-6468F1C09C2F}">
  <dimension ref="A1:B4"/>
  <sheetViews>
    <sheetView workbookViewId="0">
      <selection activeCell="B15" sqref="B15"/>
    </sheetView>
  </sheetViews>
  <sheetFormatPr defaultRowHeight="15"/>
  <cols>
    <col min="1" max="1" width="37.140625" customWidth="1"/>
    <col min="2" max="2" width="29.42578125" customWidth="1"/>
  </cols>
  <sheetData>
    <row r="1" spans="1:2">
      <c r="A1" t="s">
        <v>348</v>
      </c>
      <c r="B1" t="s">
        <v>352</v>
      </c>
    </row>
    <row r="2" spans="1:2">
      <c r="A2" t="s">
        <v>349</v>
      </c>
      <c r="B2" t="s">
        <v>353</v>
      </c>
    </row>
    <row r="3" spans="1:2">
      <c r="A3" t="s">
        <v>350</v>
      </c>
      <c r="B3" t="s">
        <v>354</v>
      </c>
    </row>
    <row r="4" spans="1:2">
      <c r="A4" t="s">
        <v>351</v>
      </c>
      <c r="B4" t="s">
        <v>355</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4A1D-1BB5-4480-91FC-E90C2E42EE70}">
  <dimension ref="A1:O11"/>
  <sheetViews>
    <sheetView topLeftCell="A9" workbookViewId="0">
      <selection activeCell="A13" sqref="A13"/>
    </sheetView>
  </sheetViews>
  <sheetFormatPr defaultColWidth="8.85546875" defaultRowHeight="15"/>
  <cols>
    <col min="1" max="1" width="16.42578125" bestFit="1" customWidth="1"/>
    <col min="2" max="2" width="47" customWidth="1"/>
    <col min="3" max="3" width="28.140625" customWidth="1"/>
    <col min="4" max="4" width="22.42578125" customWidth="1"/>
    <col min="5" max="6" width="19.85546875" customWidth="1"/>
    <col min="7" max="9" width="10.85546875" bestFit="1" customWidth="1"/>
    <col min="10" max="10" width="15" customWidth="1"/>
    <col min="11" max="11" width="63.85546875" customWidth="1"/>
    <col min="13" max="13" width="12.140625" customWidth="1"/>
  </cols>
  <sheetData>
    <row r="1" spans="1:15">
      <c r="A1" s="20" t="s">
        <v>113</v>
      </c>
      <c r="B1" s="20" t="s">
        <v>4</v>
      </c>
      <c r="C1" s="20" t="s">
        <v>242</v>
      </c>
      <c r="D1" s="20" t="s">
        <v>239</v>
      </c>
      <c r="E1" s="20" t="s">
        <v>131</v>
      </c>
      <c r="F1" s="20" t="s">
        <v>243</v>
      </c>
      <c r="G1" s="20" t="s">
        <v>5</v>
      </c>
      <c r="H1" s="20" t="s">
        <v>6</v>
      </c>
      <c r="I1" s="20" t="s">
        <v>7</v>
      </c>
      <c r="J1" s="20" t="s">
        <v>241</v>
      </c>
      <c r="K1" s="20" t="s">
        <v>11</v>
      </c>
      <c r="L1" s="20"/>
      <c r="M1" s="18" t="s">
        <v>38</v>
      </c>
      <c r="N1" s="18" t="s">
        <v>39</v>
      </c>
      <c r="O1" s="20" t="s">
        <v>40</v>
      </c>
    </row>
    <row r="2" spans="1:15">
      <c r="A2" t="s">
        <v>10</v>
      </c>
      <c r="B2" t="s">
        <v>244</v>
      </c>
      <c r="C2" t="s">
        <v>12</v>
      </c>
      <c r="G2" s="2">
        <v>43286</v>
      </c>
      <c r="I2" s="2">
        <v>43143</v>
      </c>
      <c r="K2" t="s">
        <v>28</v>
      </c>
    </row>
    <row r="3" spans="1:15">
      <c r="A3" t="s">
        <v>20</v>
      </c>
      <c r="B3" t="s">
        <v>245</v>
      </c>
      <c r="C3" t="s">
        <v>18</v>
      </c>
      <c r="I3" s="2">
        <v>43217</v>
      </c>
      <c r="K3" t="s">
        <v>70</v>
      </c>
    </row>
    <row r="4" spans="1:15">
      <c r="A4" t="s">
        <v>21</v>
      </c>
      <c r="B4" t="s">
        <v>22</v>
      </c>
      <c r="C4" t="s">
        <v>23</v>
      </c>
      <c r="G4" s="2">
        <v>43357</v>
      </c>
      <c r="H4" s="2">
        <v>43398</v>
      </c>
      <c r="I4" s="2">
        <v>43398</v>
      </c>
      <c r="J4" s="2">
        <v>43469</v>
      </c>
      <c r="K4" t="s">
        <v>88</v>
      </c>
      <c r="L4" t="s">
        <v>77</v>
      </c>
      <c r="M4">
        <v>110000</v>
      </c>
      <c r="N4">
        <v>3300</v>
      </c>
      <c r="O4" t="s">
        <v>67</v>
      </c>
    </row>
    <row r="5" spans="1:15">
      <c r="A5" t="s">
        <v>29</v>
      </c>
      <c r="B5" t="s">
        <v>30</v>
      </c>
      <c r="C5" t="s">
        <v>46</v>
      </c>
      <c r="G5" s="2">
        <v>43472</v>
      </c>
      <c r="I5" s="2">
        <v>43658</v>
      </c>
      <c r="J5" s="2">
        <v>43739</v>
      </c>
      <c r="K5" t="s">
        <v>89</v>
      </c>
      <c r="L5" t="s">
        <v>71</v>
      </c>
    </row>
    <row r="6" spans="1:15">
      <c r="A6" t="s">
        <v>29</v>
      </c>
      <c r="B6" t="s">
        <v>30</v>
      </c>
      <c r="C6" t="s">
        <v>46</v>
      </c>
      <c r="G6">
        <v>43472</v>
      </c>
      <c r="I6">
        <v>43658</v>
      </c>
      <c r="J6">
        <v>43739</v>
      </c>
      <c r="K6" t="s">
        <v>89</v>
      </c>
      <c r="L6" t="s">
        <v>71</v>
      </c>
    </row>
    <row r="7" spans="1:15" ht="45">
      <c r="A7" t="s">
        <v>44</v>
      </c>
      <c r="B7" t="s">
        <v>247</v>
      </c>
      <c r="C7" t="s">
        <v>249</v>
      </c>
      <c r="D7" s="12" t="s">
        <v>250</v>
      </c>
      <c r="I7">
        <v>43672</v>
      </c>
      <c r="J7">
        <v>43746</v>
      </c>
      <c r="K7" t="s">
        <v>73</v>
      </c>
    </row>
    <row r="8" spans="1:15">
      <c r="D8" s="12"/>
    </row>
    <row r="9" spans="1:15" s="21" customFormat="1" ht="42.6" customHeight="1">
      <c r="A9" s="21" t="s">
        <v>235</v>
      </c>
      <c r="B9" s="22" t="s">
        <v>248</v>
      </c>
      <c r="C9" s="22" t="s">
        <v>237</v>
      </c>
      <c r="D9" s="19" t="s">
        <v>238</v>
      </c>
      <c r="G9" s="23">
        <v>41955</v>
      </c>
      <c r="J9" s="33">
        <v>44235</v>
      </c>
      <c r="K9" s="21" t="s">
        <v>236</v>
      </c>
      <c r="M9" s="24">
        <v>30000</v>
      </c>
    </row>
    <row r="10" spans="1:15" s="21" customFormat="1">
      <c r="A10" s="21" t="s">
        <v>112</v>
      </c>
      <c r="B10" s="22" t="s">
        <v>104</v>
      </c>
      <c r="C10" s="22" t="s">
        <v>240</v>
      </c>
      <c r="D10" s="21" t="s">
        <v>105</v>
      </c>
      <c r="E10" s="11" t="s">
        <v>211</v>
      </c>
      <c r="F10" s="11" t="s">
        <v>212</v>
      </c>
      <c r="G10" s="23">
        <v>39164</v>
      </c>
      <c r="J10" s="21">
        <v>2021</v>
      </c>
    </row>
    <row r="11" spans="1:15">
      <c r="A11" t="s">
        <v>391</v>
      </c>
      <c r="B11" t="s">
        <v>392</v>
      </c>
      <c r="C11" t="s">
        <v>393</v>
      </c>
      <c r="D11" t="s">
        <v>394</v>
      </c>
      <c r="E11" t="s">
        <v>395</v>
      </c>
      <c r="F11" t="s">
        <v>396</v>
      </c>
      <c r="G11" t="s">
        <v>397</v>
      </c>
      <c r="H11" t="s">
        <v>398</v>
      </c>
      <c r="J11">
        <v>2010</v>
      </c>
      <c r="K11" t="s">
        <v>399</v>
      </c>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44F1-D7BD-4F45-BB78-E194232AD5F5}">
  <sheetPr>
    <pageSetUpPr fitToPage="1"/>
  </sheetPr>
  <dimension ref="A1:U36"/>
  <sheetViews>
    <sheetView topLeftCell="A13" workbookViewId="0">
      <selection activeCell="G36" sqref="G36"/>
    </sheetView>
  </sheetViews>
  <sheetFormatPr defaultRowHeight="15"/>
  <cols>
    <col min="2" max="2" width="18.7109375" customWidth="1"/>
    <col min="3" max="3" width="24.5703125" customWidth="1"/>
    <col min="4" max="4" width="13.7109375" customWidth="1"/>
    <col min="5" max="5" width="13" customWidth="1"/>
    <col min="6" max="6" width="16.42578125" customWidth="1"/>
    <col min="7" max="7" width="14" customWidth="1"/>
    <col min="8" max="9" width="13.85546875" customWidth="1"/>
    <col min="10" max="10" width="13.140625" customWidth="1"/>
    <col min="11" max="11" width="14.140625" customWidth="1"/>
    <col min="12" max="12" width="12.85546875" customWidth="1"/>
    <col min="13" max="13" width="13.5703125" customWidth="1"/>
  </cols>
  <sheetData>
    <row r="1" spans="1:14" ht="56.25">
      <c r="A1" s="179" t="s">
        <v>113</v>
      </c>
      <c r="B1" s="179" t="s">
        <v>4</v>
      </c>
      <c r="C1" s="179" t="s">
        <v>457</v>
      </c>
      <c r="D1" s="180" t="s">
        <v>38</v>
      </c>
      <c r="E1" s="183" t="s">
        <v>330</v>
      </c>
      <c r="F1" s="181" t="s">
        <v>1097</v>
      </c>
      <c r="G1" s="181" t="s">
        <v>1092</v>
      </c>
      <c r="H1" s="179" t="s">
        <v>1093</v>
      </c>
      <c r="I1" s="179" t="s">
        <v>1094</v>
      </c>
      <c r="J1" s="179" t="s">
        <v>1095</v>
      </c>
      <c r="K1" s="179" t="s">
        <v>1241</v>
      </c>
      <c r="L1" s="179" t="s">
        <v>409</v>
      </c>
      <c r="M1" s="182" t="s">
        <v>1096</v>
      </c>
    </row>
    <row r="2" spans="1:14" ht="18.75">
      <c r="A2" s="179"/>
      <c r="B2" s="179"/>
      <c r="C2" s="179"/>
      <c r="D2" s="180"/>
      <c r="E2" s="183"/>
      <c r="F2" s="181"/>
      <c r="G2" s="181"/>
      <c r="H2" s="179"/>
      <c r="I2" s="179"/>
      <c r="J2" s="179"/>
      <c r="K2" s="179"/>
      <c r="L2" s="179"/>
      <c r="M2" s="182"/>
    </row>
    <row r="3" spans="1:14" ht="75">
      <c r="A3" s="6" t="s">
        <v>1212</v>
      </c>
      <c r="B3" s="84" t="s">
        <v>1213</v>
      </c>
      <c r="C3" s="6" t="s">
        <v>432</v>
      </c>
      <c r="D3" s="200">
        <v>65000</v>
      </c>
      <c r="E3" s="116">
        <v>45065</v>
      </c>
      <c r="F3" s="9"/>
      <c r="G3" s="187">
        <f>D3*7%</f>
        <v>4550</v>
      </c>
      <c r="H3" s="9"/>
      <c r="I3" s="9"/>
      <c r="J3" s="9"/>
      <c r="K3" s="189">
        <v>0</v>
      </c>
      <c r="L3" s="187">
        <v>4550</v>
      </c>
      <c r="M3" s="71" t="s">
        <v>1214</v>
      </c>
    </row>
    <row r="4" spans="1:14" ht="60">
      <c r="A4" s="6" t="s">
        <v>257</v>
      </c>
      <c r="B4" s="2" t="s">
        <v>1148</v>
      </c>
      <c r="C4" s="6" t="s">
        <v>1098</v>
      </c>
      <c r="D4" s="187">
        <v>15000</v>
      </c>
      <c r="E4" s="116">
        <v>45065</v>
      </c>
      <c r="F4" s="187">
        <f t="shared" ref="F4:F28" si="0">D4*7%</f>
        <v>1050</v>
      </c>
      <c r="G4" s="9"/>
      <c r="H4" s="9"/>
      <c r="I4" s="9"/>
      <c r="K4" s="189">
        <v>0</v>
      </c>
      <c r="L4" s="187">
        <v>0</v>
      </c>
      <c r="M4" s="71" t="s">
        <v>1099</v>
      </c>
    </row>
    <row r="5" spans="1:14" ht="30">
      <c r="A5" t="s">
        <v>1100</v>
      </c>
      <c r="B5" s="12" t="s">
        <v>1</v>
      </c>
      <c r="C5" t="s">
        <v>443</v>
      </c>
      <c r="D5" s="184">
        <v>75000</v>
      </c>
      <c r="E5" s="2">
        <v>45065</v>
      </c>
      <c r="F5" s="184">
        <f t="shared" si="0"/>
        <v>5250.0000000000009</v>
      </c>
      <c r="G5" s="184">
        <f>D5*7%</f>
        <v>5250.0000000000009</v>
      </c>
      <c r="K5" s="184">
        <v>0</v>
      </c>
      <c r="L5" s="184">
        <v>0</v>
      </c>
      <c r="M5" s="71" t="s">
        <v>1215</v>
      </c>
      <c r="N5" s="12" t="s">
        <v>1216</v>
      </c>
    </row>
    <row r="6" spans="1:14" ht="30">
      <c r="A6" t="s">
        <v>262</v>
      </c>
      <c r="B6" s="12" t="s">
        <v>1217</v>
      </c>
      <c r="C6" t="s">
        <v>432</v>
      </c>
      <c r="D6" s="184">
        <v>35000</v>
      </c>
      <c r="E6" s="2">
        <v>45065</v>
      </c>
      <c r="F6" s="184"/>
      <c r="G6" s="184">
        <f>D6*7%</f>
        <v>2450.0000000000005</v>
      </c>
      <c r="K6" s="184">
        <v>0</v>
      </c>
      <c r="L6" s="184">
        <v>2450</v>
      </c>
      <c r="M6" s="71" t="s">
        <v>1218</v>
      </c>
      <c r="N6" s="12"/>
    </row>
    <row r="7" spans="1:14" ht="60">
      <c r="A7" t="s">
        <v>1101</v>
      </c>
      <c r="B7" s="12" t="s">
        <v>1102</v>
      </c>
      <c r="C7" t="s">
        <v>1103</v>
      </c>
      <c r="D7" s="184">
        <v>15000</v>
      </c>
      <c r="E7" s="2">
        <v>45431</v>
      </c>
      <c r="F7" s="184">
        <f t="shared" si="0"/>
        <v>1050</v>
      </c>
      <c r="L7" s="184">
        <v>0</v>
      </c>
      <c r="M7" s="71" t="s">
        <v>1104</v>
      </c>
    </row>
    <row r="8" spans="1:14" ht="45">
      <c r="A8" t="s">
        <v>440</v>
      </c>
      <c r="B8" s="12" t="s">
        <v>1219</v>
      </c>
      <c r="C8" t="s">
        <v>432</v>
      </c>
      <c r="D8" s="184">
        <v>35000</v>
      </c>
      <c r="E8" s="2">
        <v>45065</v>
      </c>
      <c r="F8" s="184"/>
      <c r="G8" s="184">
        <f>D8*7%</f>
        <v>2450.0000000000005</v>
      </c>
      <c r="K8" s="184">
        <v>0</v>
      </c>
      <c r="L8" s="184">
        <v>2450</v>
      </c>
      <c r="M8" s="71" t="s">
        <v>1220</v>
      </c>
    </row>
    <row r="9" spans="1:14" ht="30">
      <c r="A9" t="s">
        <v>272</v>
      </c>
      <c r="B9" s="12" t="s">
        <v>78</v>
      </c>
      <c r="C9" t="s">
        <v>432</v>
      </c>
      <c r="D9" s="184">
        <v>125000</v>
      </c>
      <c r="E9" s="2">
        <v>44911</v>
      </c>
      <c r="F9" s="184">
        <f t="shared" si="0"/>
        <v>8750</v>
      </c>
      <c r="G9" s="184">
        <f>D9*7%</f>
        <v>8750</v>
      </c>
      <c r="K9" s="184">
        <v>0</v>
      </c>
      <c r="L9" s="184">
        <f t="shared" ref="L9:L17" si="1">SUM(F9:J9)-K9</f>
        <v>17500</v>
      </c>
    </row>
    <row r="10" spans="1:14" ht="60">
      <c r="A10" t="s">
        <v>50</v>
      </c>
      <c r="B10" s="12" t="s">
        <v>1221</v>
      </c>
      <c r="C10" s="12" t="s">
        <v>1222</v>
      </c>
      <c r="D10" s="184">
        <v>65000</v>
      </c>
      <c r="E10" s="2">
        <v>45586</v>
      </c>
      <c r="F10" s="184"/>
      <c r="G10" s="184">
        <f>D10*7%</f>
        <v>4550</v>
      </c>
      <c r="K10" s="184">
        <v>0</v>
      </c>
      <c r="L10" s="184">
        <v>4550</v>
      </c>
    </row>
    <row r="11" spans="1:14" ht="75">
      <c r="A11" t="s">
        <v>51</v>
      </c>
      <c r="B11" s="12" t="s">
        <v>1105</v>
      </c>
      <c r="C11" t="s">
        <v>1106</v>
      </c>
      <c r="D11" s="184">
        <v>400000</v>
      </c>
      <c r="E11" s="2">
        <v>45065</v>
      </c>
      <c r="F11" s="184">
        <f t="shared" si="0"/>
        <v>28000.000000000004</v>
      </c>
      <c r="K11" s="184">
        <v>15266</v>
      </c>
      <c r="L11" s="184">
        <v>0</v>
      </c>
      <c r="M11" s="71" t="s">
        <v>1145</v>
      </c>
    </row>
    <row r="12" spans="1:14" ht="45">
      <c r="A12" t="s">
        <v>53</v>
      </c>
      <c r="B12" s="12" t="s">
        <v>1107</v>
      </c>
      <c r="C12" t="s">
        <v>432</v>
      </c>
      <c r="D12" s="184">
        <v>105000</v>
      </c>
      <c r="E12" s="2">
        <v>44606</v>
      </c>
      <c r="F12" s="184">
        <f t="shared" si="0"/>
        <v>7350.0000000000009</v>
      </c>
      <c r="G12" s="184">
        <f t="shared" ref="G12:G17" si="2">D12*7%</f>
        <v>7350.0000000000009</v>
      </c>
      <c r="K12" s="184">
        <v>0</v>
      </c>
      <c r="L12" s="184">
        <f t="shared" si="1"/>
        <v>14700.000000000002</v>
      </c>
    </row>
    <row r="13" spans="1:14" ht="30">
      <c r="A13" t="s">
        <v>59</v>
      </c>
      <c r="B13" s="12" t="s">
        <v>1108</v>
      </c>
      <c r="C13" t="s">
        <v>1109</v>
      </c>
      <c r="D13" s="184">
        <v>600000</v>
      </c>
      <c r="E13" s="2">
        <v>45065</v>
      </c>
      <c r="F13" s="184">
        <f t="shared" si="0"/>
        <v>42000.000000000007</v>
      </c>
      <c r="G13" s="184">
        <f t="shared" si="2"/>
        <v>42000.000000000007</v>
      </c>
      <c r="K13" s="184">
        <v>0</v>
      </c>
      <c r="L13" s="184">
        <f t="shared" si="1"/>
        <v>84000.000000000015</v>
      </c>
      <c r="M13" s="71" t="s">
        <v>1223</v>
      </c>
    </row>
    <row r="14" spans="1:14" ht="60">
      <c r="A14" t="s">
        <v>61</v>
      </c>
      <c r="B14" s="12" t="s">
        <v>1110</v>
      </c>
      <c r="C14" t="s">
        <v>432</v>
      </c>
      <c r="D14" s="184">
        <v>70000</v>
      </c>
      <c r="E14" s="2">
        <v>45065</v>
      </c>
      <c r="F14" s="184">
        <f t="shared" si="0"/>
        <v>4900.0000000000009</v>
      </c>
      <c r="G14" s="184">
        <f t="shared" si="2"/>
        <v>4900.0000000000009</v>
      </c>
      <c r="K14" s="184">
        <v>4900</v>
      </c>
      <c r="L14" s="184">
        <f t="shared" si="1"/>
        <v>4900.0000000000018</v>
      </c>
      <c r="M14" s="71" t="s">
        <v>1130</v>
      </c>
    </row>
    <row r="15" spans="1:14" ht="60">
      <c r="A15" t="s">
        <v>75</v>
      </c>
      <c r="B15" s="12" t="s">
        <v>1236</v>
      </c>
      <c r="C15" s="12" t="s">
        <v>1237</v>
      </c>
      <c r="D15" s="184">
        <v>320000</v>
      </c>
      <c r="E15" s="2">
        <v>45586</v>
      </c>
      <c r="F15" s="184"/>
      <c r="G15" s="184">
        <f t="shared" si="2"/>
        <v>22400.000000000004</v>
      </c>
      <c r="K15" s="184">
        <v>0</v>
      </c>
      <c r="L15" s="184">
        <v>7466</v>
      </c>
      <c r="M15" s="71" t="s">
        <v>1349</v>
      </c>
    </row>
    <row r="16" spans="1:14" ht="45">
      <c r="A16" t="s">
        <v>294</v>
      </c>
      <c r="B16" s="12" t="s">
        <v>1111</v>
      </c>
      <c r="C16" s="12" t="s">
        <v>1112</v>
      </c>
      <c r="D16" s="184">
        <v>520000</v>
      </c>
      <c r="E16" s="2">
        <v>44911</v>
      </c>
      <c r="F16" s="184">
        <f t="shared" si="0"/>
        <v>36400</v>
      </c>
      <c r="G16" s="184">
        <f t="shared" si="2"/>
        <v>36400</v>
      </c>
      <c r="K16" s="184">
        <v>0</v>
      </c>
      <c r="L16" s="184">
        <f t="shared" si="1"/>
        <v>72800</v>
      </c>
    </row>
    <row r="17" spans="1:21" ht="30">
      <c r="A17" t="s">
        <v>367</v>
      </c>
      <c r="B17" s="12" t="s">
        <v>368</v>
      </c>
      <c r="C17" t="s">
        <v>432</v>
      </c>
      <c r="D17" s="184">
        <v>120000</v>
      </c>
      <c r="E17" s="2">
        <v>45065</v>
      </c>
      <c r="F17" s="184">
        <f t="shared" si="0"/>
        <v>8400</v>
      </c>
      <c r="G17" s="184">
        <f t="shared" si="2"/>
        <v>8400</v>
      </c>
      <c r="K17" s="184">
        <v>0</v>
      </c>
      <c r="L17" s="184">
        <f t="shared" si="1"/>
        <v>16800</v>
      </c>
    </row>
    <row r="18" spans="1:21" ht="60">
      <c r="A18" t="s">
        <v>382</v>
      </c>
      <c r="B18" s="12" t="s">
        <v>600</v>
      </c>
      <c r="C18" t="s">
        <v>1113</v>
      </c>
      <c r="D18" s="184">
        <v>120000</v>
      </c>
      <c r="E18" s="2">
        <v>45431</v>
      </c>
      <c r="F18" s="184">
        <f t="shared" si="0"/>
        <v>8400</v>
      </c>
      <c r="L18" s="184">
        <v>0</v>
      </c>
      <c r="M18" s="71" t="s">
        <v>1114</v>
      </c>
    </row>
    <row r="19" spans="1:21" ht="45">
      <c r="A19" t="s">
        <v>386</v>
      </c>
      <c r="B19" s="12" t="s">
        <v>600</v>
      </c>
      <c r="C19" s="12" t="s">
        <v>1115</v>
      </c>
      <c r="D19" s="184">
        <v>70000</v>
      </c>
      <c r="E19" s="2">
        <v>45065</v>
      </c>
      <c r="F19" s="184">
        <f t="shared" si="0"/>
        <v>4900.0000000000009</v>
      </c>
      <c r="G19" s="184">
        <f>D19*7%</f>
        <v>4900.0000000000009</v>
      </c>
      <c r="K19" s="184">
        <v>0</v>
      </c>
      <c r="L19" s="184">
        <f>SUM(F19:J19)-K19</f>
        <v>9800.0000000000018</v>
      </c>
      <c r="M19" s="71" t="s">
        <v>1146</v>
      </c>
    </row>
    <row r="20" spans="1:21" ht="30">
      <c r="A20" t="s">
        <v>390</v>
      </c>
      <c r="B20" s="12" t="s">
        <v>600</v>
      </c>
      <c r="C20" s="12" t="s">
        <v>1116</v>
      </c>
      <c r="D20" s="184">
        <v>70000</v>
      </c>
      <c r="E20" s="2">
        <v>45065</v>
      </c>
      <c r="F20" s="184">
        <f t="shared" si="0"/>
        <v>4900.0000000000009</v>
      </c>
      <c r="G20" s="184">
        <f>D20*7%</f>
        <v>4900.0000000000009</v>
      </c>
      <c r="K20" s="184">
        <v>0</v>
      </c>
      <c r="L20" s="184">
        <f>SUM(F20:J20)-K20</f>
        <v>9800.0000000000018</v>
      </c>
    </row>
    <row r="21" spans="1:21" ht="60">
      <c r="A21" t="s">
        <v>414</v>
      </c>
      <c r="B21" s="12" t="s">
        <v>415</v>
      </c>
      <c r="C21" s="12" t="s">
        <v>1117</v>
      </c>
      <c r="D21" s="184">
        <v>135000</v>
      </c>
      <c r="E21" s="2">
        <v>45238</v>
      </c>
      <c r="F21" s="184">
        <f t="shared" si="0"/>
        <v>9450</v>
      </c>
      <c r="G21" s="184">
        <f>D21*7%</f>
        <v>9450</v>
      </c>
      <c r="J21" s="3"/>
      <c r="K21" s="190">
        <v>9450</v>
      </c>
      <c r="L21" s="190">
        <f>SUM(F21:J21)-K21</f>
        <v>9450</v>
      </c>
      <c r="M21" s="93" t="s">
        <v>1238</v>
      </c>
      <c r="N21" s="29"/>
      <c r="O21" s="32"/>
      <c r="P21" s="32"/>
      <c r="Q21" s="3"/>
      <c r="R21" s="3"/>
      <c r="S21" s="3"/>
      <c r="T21" s="3"/>
      <c r="U21" s="3"/>
    </row>
    <row r="22" spans="1:21" ht="30">
      <c r="A22" t="s">
        <v>427</v>
      </c>
      <c r="B22" s="12" t="s">
        <v>428</v>
      </c>
      <c r="C22" s="12" t="s">
        <v>1118</v>
      </c>
      <c r="D22" s="184">
        <v>215000</v>
      </c>
      <c r="E22" s="2">
        <v>45238</v>
      </c>
      <c r="F22" s="184">
        <f t="shared" si="0"/>
        <v>15050.000000000002</v>
      </c>
      <c r="G22" s="184">
        <f>D22*7%</f>
        <v>15050.000000000002</v>
      </c>
      <c r="J22" s="6"/>
      <c r="K22" s="184">
        <v>0</v>
      </c>
      <c r="L22" s="190">
        <f>SUM(F22:J22)-K22</f>
        <v>30100.000000000004</v>
      </c>
      <c r="M22" s="10"/>
      <c r="N22" s="7"/>
      <c r="O22" s="9"/>
      <c r="P22" s="9"/>
      <c r="Q22" s="9"/>
      <c r="R22" s="9"/>
      <c r="S22" s="9"/>
      <c r="T22" s="5"/>
      <c r="U22" s="4"/>
    </row>
    <row r="23" spans="1:21" ht="60">
      <c r="A23" t="s">
        <v>497</v>
      </c>
      <c r="B23" s="12" t="s">
        <v>736</v>
      </c>
      <c r="C23" s="185" t="s">
        <v>1119</v>
      </c>
      <c r="D23" s="184">
        <v>350000</v>
      </c>
      <c r="E23" s="2">
        <v>45238</v>
      </c>
      <c r="F23" s="184">
        <f t="shared" si="0"/>
        <v>24500.000000000004</v>
      </c>
      <c r="J23" s="6"/>
      <c r="K23" s="2"/>
      <c r="L23" s="190">
        <v>0</v>
      </c>
      <c r="M23" s="93" t="s">
        <v>1120</v>
      </c>
      <c r="N23" s="7"/>
      <c r="O23" s="9"/>
      <c r="P23" s="9"/>
      <c r="Q23" s="9"/>
      <c r="R23" s="9"/>
      <c r="T23" s="11"/>
      <c r="U23" s="4"/>
    </row>
    <row r="24" spans="1:21" ht="60">
      <c r="A24" t="s">
        <v>529</v>
      </c>
      <c r="B24" s="12" t="s">
        <v>736</v>
      </c>
      <c r="C24" s="12" t="s">
        <v>1121</v>
      </c>
      <c r="D24" s="184">
        <v>275000</v>
      </c>
      <c r="E24" s="2">
        <v>45238</v>
      </c>
      <c r="F24" s="184">
        <f t="shared" si="0"/>
        <v>19250.000000000004</v>
      </c>
      <c r="G24" s="184">
        <f>D24*7%</f>
        <v>19250.000000000004</v>
      </c>
      <c r="K24" s="184">
        <v>0</v>
      </c>
      <c r="L24" s="184">
        <f>SUM(F24:J24)-K24</f>
        <v>38500.000000000007</v>
      </c>
    </row>
    <row r="25" spans="1:21" ht="30">
      <c r="A25" t="s">
        <v>712</v>
      </c>
      <c r="B25" s="12" t="s">
        <v>1122</v>
      </c>
      <c r="C25" s="12" t="s">
        <v>907</v>
      </c>
      <c r="D25" s="184">
        <v>55000</v>
      </c>
      <c r="E25" s="2">
        <v>45261</v>
      </c>
      <c r="F25" s="184">
        <f t="shared" si="0"/>
        <v>3850.0000000000005</v>
      </c>
      <c r="G25" s="184">
        <f>D25*7%</f>
        <v>3850.0000000000005</v>
      </c>
      <c r="K25" s="184">
        <v>0</v>
      </c>
      <c r="L25" s="184">
        <f>SUM(F25:J25)-K25</f>
        <v>7700.0000000000009</v>
      </c>
    </row>
    <row r="26" spans="1:21" ht="60">
      <c r="A26" t="s">
        <v>730</v>
      </c>
      <c r="B26" s="12" t="s">
        <v>1123</v>
      </c>
      <c r="C26" s="12" t="s">
        <v>1124</v>
      </c>
      <c r="D26" s="184">
        <v>250000</v>
      </c>
      <c r="E26" s="2">
        <v>45238</v>
      </c>
      <c r="F26" s="184">
        <f t="shared" si="0"/>
        <v>17500</v>
      </c>
      <c r="G26" s="184">
        <f>D26*7%</f>
        <v>17500</v>
      </c>
      <c r="K26" s="184">
        <v>0</v>
      </c>
      <c r="L26" s="184">
        <f>SUM(F26:J26)-K26</f>
        <v>35000</v>
      </c>
    </row>
    <row r="27" spans="1:21" ht="30">
      <c r="A27" t="s">
        <v>743</v>
      </c>
      <c r="B27" s="12" t="s">
        <v>1239</v>
      </c>
      <c r="C27" s="12" t="s">
        <v>1240</v>
      </c>
      <c r="D27" s="184">
        <v>320000</v>
      </c>
      <c r="E27" s="2">
        <v>45951</v>
      </c>
      <c r="F27" s="184">
        <v>0</v>
      </c>
      <c r="G27" s="184">
        <f>D27*7%</f>
        <v>22400.000000000004</v>
      </c>
      <c r="K27" s="184">
        <v>0</v>
      </c>
      <c r="L27" s="184">
        <f>SUM(F27:J27)-K27</f>
        <v>22400.000000000004</v>
      </c>
    </row>
    <row r="28" spans="1:21" ht="45">
      <c r="A28" t="s">
        <v>888</v>
      </c>
      <c r="B28" s="12" t="s">
        <v>156</v>
      </c>
      <c r="C28" s="12" t="s">
        <v>889</v>
      </c>
      <c r="D28" s="184">
        <v>350000</v>
      </c>
      <c r="E28" s="2">
        <v>45261</v>
      </c>
      <c r="F28" s="184">
        <f t="shared" si="0"/>
        <v>24500.000000000004</v>
      </c>
      <c r="G28" s="184">
        <f>D28*7%</f>
        <v>24500.000000000004</v>
      </c>
      <c r="K28" s="184">
        <v>0</v>
      </c>
      <c r="L28" s="184">
        <f>SUM(F28:J28)-K28</f>
        <v>49000.000000000007</v>
      </c>
    </row>
    <row r="36" spans="1:12">
      <c r="A36" s="178" t="s">
        <v>1125</v>
      </c>
      <c r="F36" s="186">
        <f>SUM(F4:F28)</f>
        <v>275450</v>
      </c>
      <c r="G36" s="186">
        <f>SUM(G3:G28)</f>
        <v>271250</v>
      </c>
      <c r="K36" s="188">
        <f>SUM(K4:K28)</f>
        <v>29616</v>
      </c>
      <c r="L36" s="186">
        <f>SUM(L3:L28)</f>
        <v>443916.00000000006</v>
      </c>
    </row>
  </sheetData>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6FAB-F81F-444E-AF06-C706AD2A8F18}">
  <sheetPr>
    <pageSetUpPr fitToPage="1"/>
  </sheetPr>
  <dimension ref="A2:H51"/>
  <sheetViews>
    <sheetView topLeftCell="A22" workbookViewId="0">
      <selection activeCell="C44" sqref="C44"/>
    </sheetView>
  </sheetViews>
  <sheetFormatPr defaultRowHeight="15"/>
  <cols>
    <col min="2" max="2" width="58.7109375" customWidth="1"/>
    <col min="3" max="3" width="10.7109375" bestFit="1" customWidth="1"/>
    <col min="4" max="4" width="27.42578125" customWidth="1"/>
  </cols>
  <sheetData>
    <row r="2" spans="1:8" ht="21">
      <c r="A2" s="201"/>
      <c r="B2" s="202" t="s">
        <v>1334</v>
      </c>
    </row>
    <row r="4" spans="1:8" ht="15.75">
      <c r="A4" s="46" t="s">
        <v>1322</v>
      </c>
      <c r="B4" s="121"/>
      <c r="C4" s="121"/>
      <c r="D4" s="121"/>
      <c r="E4" s="121"/>
      <c r="F4" s="121"/>
      <c r="G4" s="121"/>
      <c r="H4" s="121"/>
    </row>
    <row r="5" spans="1:8" ht="15.75">
      <c r="A5" s="46"/>
      <c r="B5" s="121"/>
      <c r="C5" s="121"/>
      <c r="D5" s="121"/>
      <c r="E5" s="121"/>
      <c r="F5" s="121"/>
      <c r="G5" s="121"/>
      <c r="H5" s="121"/>
    </row>
    <row r="6" spans="1:8">
      <c r="A6" t="s">
        <v>378</v>
      </c>
      <c r="B6" t="s">
        <v>1324</v>
      </c>
      <c r="C6" s="2">
        <v>45336</v>
      </c>
    </row>
    <row r="7" spans="1:8">
      <c r="A7" t="s">
        <v>68</v>
      </c>
      <c r="B7" t="s">
        <v>1323</v>
      </c>
      <c r="C7" s="2">
        <v>45632</v>
      </c>
    </row>
    <row r="8" spans="1:8">
      <c r="C8" s="2"/>
    </row>
    <row r="9" spans="1:8" ht="15.75">
      <c r="A9" s="46" t="s">
        <v>1325</v>
      </c>
    </row>
    <row r="11" spans="1:8">
      <c r="A11" t="s">
        <v>50</v>
      </c>
      <c r="B11" t="s">
        <v>1326</v>
      </c>
      <c r="C11" s="2">
        <v>45336</v>
      </c>
    </row>
    <row r="12" spans="1:8">
      <c r="A12" t="s">
        <v>378</v>
      </c>
      <c r="B12" t="s">
        <v>1324</v>
      </c>
      <c r="C12" s="2">
        <v>45450</v>
      </c>
    </row>
    <row r="14" spans="1:8" ht="15.75">
      <c r="A14" s="46" t="s">
        <v>1327</v>
      </c>
    </row>
    <row r="16" spans="1:8">
      <c r="A16" t="s">
        <v>317</v>
      </c>
      <c r="B16" t="s">
        <v>1332</v>
      </c>
      <c r="C16" s="2">
        <v>45322</v>
      </c>
    </row>
    <row r="17" spans="1:3">
      <c r="A17" t="s">
        <v>1136</v>
      </c>
      <c r="B17" t="s">
        <v>1330</v>
      </c>
      <c r="C17" s="2">
        <v>45348</v>
      </c>
    </row>
    <row r="18" spans="1:3">
      <c r="A18" t="s">
        <v>1328</v>
      </c>
      <c r="B18" t="s">
        <v>1329</v>
      </c>
      <c r="C18" s="2">
        <v>45357</v>
      </c>
    </row>
    <row r="19" spans="1:3">
      <c r="A19" t="s">
        <v>85</v>
      </c>
      <c r="B19" t="s">
        <v>1331</v>
      </c>
      <c r="C19" s="2">
        <v>45357</v>
      </c>
    </row>
    <row r="20" spans="1:3">
      <c r="A20" t="s">
        <v>1101</v>
      </c>
      <c r="B20" t="s">
        <v>1344</v>
      </c>
      <c r="C20" s="2">
        <v>45624</v>
      </c>
    </row>
    <row r="21" spans="1:3">
      <c r="A21" t="s">
        <v>378</v>
      </c>
      <c r="B21" t="s">
        <v>1333</v>
      </c>
      <c r="C21" s="2">
        <v>45642</v>
      </c>
    </row>
    <row r="24" spans="1:3" ht="21">
      <c r="B24" s="202" t="s">
        <v>1335</v>
      </c>
    </row>
    <row r="26" spans="1:3" ht="15.75">
      <c r="A26" s="46" t="s">
        <v>1322</v>
      </c>
    </row>
    <row r="28" spans="1:3">
      <c r="A28" t="s">
        <v>632</v>
      </c>
      <c r="B28" t="s">
        <v>1337</v>
      </c>
      <c r="C28" s="2">
        <v>45666</v>
      </c>
    </row>
    <row r="29" spans="1:3">
      <c r="A29" t="s">
        <v>633</v>
      </c>
      <c r="B29" t="s">
        <v>1338</v>
      </c>
      <c r="C29" s="2">
        <v>45666</v>
      </c>
    </row>
    <row r="30" spans="1:3">
      <c r="A30" t="s">
        <v>875</v>
      </c>
      <c r="B30" t="s">
        <v>1251</v>
      </c>
      <c r="C30" s="2">
        <v>45734</v>
      </c>
    </row>
    <row r="31" spans="1:3">
      <c r="A31" t="s">
        <v>872</v>
      </c>
      <c r="B31" t="s">
        <v>1339</v>
      </c>
      <c r="C31" s="2">
        <v>45742</v>
      </c>
    </row>
    <row r="32" spans="1:3">
      <c r="A32" t="s">
        <v>635</v>
      </c>
      <c r="B32" t="s">
        <v>1340</v>
      </c>
      <c r="C32" s="2">
        <v>45742</v>
      </c>
    </row>
    <row r="33" spans="1:4">
      <c r="A33" t="s">
        <v>47</v>
      </c>
      <c r="B33" t="s">
        <v>1336</v>
      </c>
      <c r="C33" s="2">
        <v>45778</v>
      </c>
    </row>
    <row r="34" spans="1:4">
      <c r="A34" t="s">
        <v>864</v>
      </c>
      <c r="B34" t="s">
        <v>865</v>
      </c>
      <c r="C34" s="2">
        <v>45817</v>
      </c>
    </row>
    <row r="35" spans="1:4">
      <c r="A35" t="s">
        <v>1372</v>
      </c>
      <c r="B35" t="s">
        <v>1420</v>
      </c>
      <c r="C35" s="2">
        <v>45964</v>
      </c>
    </row>
    <row r="36" spans="1:4">
      <c r="A36" t="s">
        <v>1359</v>
      </c>
      <c r="B36" t="s">
        <v>1437</v>
      </c>
      <c r="C36" s="2">
        <v>45978</v>
      </c>
    </row>
    <row r="37" spans="1:4" ht="15.75">
      <c r="A37" s="46" t="s">
        <v>1325</v>
      </c>
    </row>
    <row r="39" spans="1:4">
      <c r="A39" t="s">
        <v>68</v>
      </c>
      <c r="B39" t="s">
        <v>1341</v>
      </c>
      <c r="C39" s="2">
        <v>45699</v>
      </c>
      <c r="D39" s="111" t="s">
        <v>1346</v>
      </c>
    </row>
    <row r="40" spans="1:4">
      <c r="A40" t="s">
        <v>875</v>
      </c>
      <c r="B40" t="s">
        <v>1251</v>
      </c>
      <c r="C40" s="2">
        <v>45778</v>
      </c>
      <c r="D40" s="111" t="s">
        <v>1346</v>
      </c>
    </row>
    <row r="41" spans="1:4">
      <c r="A41" t="s">
        <v>872</v>
      </c>
      <c r="B41" t="s">
        <v>1339</v>
      </c>
      <c r="C41" s="2">
        <v>45791</v>
      </c>
    </row>
    <row r="42" spans="1:4">
      <c r="A42" t="s">
        <v>635</v>
      </c>
      <c r="B42" t="s">
        <v>1267</v>
      </c>
      <c r="C42" s="2">
        <v>45807</v>
      </c>
    </row>
    <row r="43" spans="1:4">
      <c r="A43" t="s">
        <v>1372</v>
      </c>
      <c r="B43" t="s">
        <v>1467</v>
      </c>
      <c r="C43" s="2">
        <v>45993</v>
      </c>
    </row>
    <row r="44" spans="1:4" ht="15.75">
      <c r="A44" s="46" t="s">
        <v>1327</v>
      </c>
    </row>
    <row r="46" spans="1:4">
      <c r="A46" t="s">
        <v>51</v>
      </c>
      <c r="B46" t="s">
        <v>1342</v>
      </c>
      <c r="C46" s="2">
        <v>45665</v>
      </c>
    </row>
    <row r="47" spans="1:4">
      <c r="A47" t="s">
        <v>75</v>
      </c>
      <c r="B47" t="s">
        <v>1236</v>
      </c>
      <c r="C47" s="2">
        <v>45796</v>
      </c>
      <c r="D47" s="111" t="s">
        <v>1345</v>
      </c>
    </row>
    <row r="48" spans="1:4">
      <c r="A48" t="s">
        <v>68</v>
      </c>
      <c r="B48" t="s">
        <v>1343</v>
      </c>
      <c r="C48" s="2">
        <v>45838</v>
      </c>
    </row>
    <row r="49" spans="1:3">
      <c r="A49" t="s">
        <v>257</v>
      </c>
      <c r="B49" t="s">
        <v>1353</v>
      </c>
      <c r="C49" s="2">
        <v>45898</v>
      </c>
    </row>
    <row r="50" spans="1:3">
      <c r="A50" t="s">
        <v>24</v>
      </c>
      <c r="B50" t="s">
        <v>1354</v>
      </c>
      <c r="C50" s="2">
        <v>45898</v>
      </c>
    </row>
    <row r="51" spans="1:3">
      <c r="A51" t="s">
        <v>635</v>
      </c>
      <c r="B51" t="s">
        <v>1267</v>
      </c>
      <c r="C51" s="2">
        <v>45898</v>
      </c>
    </row>
  </sheetData>
  <pageMargins left="0.7" right="0.7" top="0.75" bottom="0.75" header="0.3" footer="0.3"/>
  <pageSetup paperSize="9" scale="82"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11149D76D5834F9D8E79962633BF25" ma:contentTypeVersion="5" ma:contentTypeDescription="Create a new document." ma:contentTypeScope="" ma:versionID="d7cf732ed4eac6eee6d8c98ca9980a7e">
  <xsd:schema xmlns:xsd="http://www.w3.org/2001/XMLSchema" xmlns:xs="http://www.w3.org/2001/XMLSchema" xmlns:p="http://schemas.microsoft.com/office/2006/metadata/properties" xmlns:ns2="52e90296-add7-4e36-9fdd-7a82f07609cb" targetNamespace="http://schemas.microsoft.com/office/2006/metadata/properties" ma:root="true" ma:fieldsID="45d627929b6122d22acb01a45d5188c1" ns2:_="">
    <xsd:import namespace="52e90296-add7-4e36-9fdd-7a82f07609c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e90296-add7-4e36-9fdd-7a82f07609c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haredWithUsers xmlns="52e90296-add7-4e36-9fdd-7a82f07609cb">
      <UserInfo>
        <DisplayName>Trevor Byrne</DisplayName>
        <AccountId>74</AccountId>
        <AccountType/>
      </UserInfo>
      <UserInfo>
        <DisplayName>Sinead Larkin</DisplayName>
        <AccountId>163</AccountId>
        <AccountType/>
      </UserInfo>
      <UserInfo>
        <DisplayName>Rory Lehane</DisplayName>
        <AccountId>87</AccountId>
        <AccountType/>
      </UserInfo>
    </SharedWithUsers>
  </documentManagement>
</p:properties>
</file>

<file path=customXml/itemProps1.xml><?xml version="1.0" encoding="utf-8"?>
<ds:datastoreItem xmlns:ds="http://schemas.openxmlformats.org/officeDocument/2006/customXml" ds:itemID="{3A5F8668-D2F9-41AE-9147-F57922027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e90296-add7-4e36-9fdd-7a82f0760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5A50F-46EB-42AE-B228-903E30329E06}">
  <ds:schemaRefs>
    <ds:schemaRef ds:uri="http://schemas.microsoft.com/sharepoint/v3/contenttype/forms"/>
  </ds:schemaRefs>
</ds:datastoreItem>
</file>

<file path=customXml/itemProps3.xml><?xml version="1.0" encoding="utf-8"?>
<ds:datastoreItem xmlns:ds="http://schemas.openxmlformats.org/officeDocument/2006/customXml" ds:itemID="{08C06238-6442-42B5-9F6F-5A809E77B2D2}">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52e90296-add7-4e36-9fdd-7a82f07609cb"/>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Tracker</vt:lpstr>
      <vt:lpstr>Live DS Register website</vt:lpstr>
      <vt:lpstr>Live DS Register Counter</vt:lpstr>
      <vt:lpstr>Core strategy category</vt:lpstr>
      <vt:lpstr>Removed from tracker</vt:lpstr>
      <vt:lpstr>Levies Due</vt:lpstr>
      <vt:lpstr> DS Notices issued</vt:lpstr>
      <vt:lpstr>CoreStrategy</vt:lpstr>
      <vt:lpstr>'Live DS Register Counter'!Print_Titles</vt:lpstr>
      <vt:lpstr>'Live DS Register website'!Print_Titles</vt:lpstr>
    </vt:vector>
  </TitlesOfParts>
  <Company>Kilkenny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temp</dc:creator>
  <cp:lastModifiedBy>Marie Poyntz</cp:lastModifiedBy>
  <cp:lastPrinted>2025-12-03T14:18:32Z</cp:lastPrinted>
  <dcterms:created xsi:type="dcterms:W3CDTF">2016-11-14T15:11:01Z</dcterms:created>
  <dcterms:modified xsi:type="dcterms:W3CDTF">2025-12-03T14:49:05Z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0x010100D311149D76D5834F9D8E79962633BF25</vt:lpwstr>
  </property>
</Properties>
</file>