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255" windowWidth="11100" windowHeight="5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Sheet1!$A$1:$E$82</definedName>
  </definedNames>
  <calcPr calcId="125725" calcOnSave="0"/>
</workbook>
</file>

<file path=xl/calcChain.xml><?xml version="1.0" encoding="utf-8"?>
<calcChain xmlns="http://schemas.openxmlformats.org/spreadsheetml/2006/main">
  <c r="E39" i="1"/>
  <c r="E72"/>
  <c r="E69"/>
  <c r="E64"/>
  <c r="E58"/>
  <c r="E54"/>
  <c r="E26"/>
  <c r="E82" s="1"/>
</calcChain>
</file>

<file path=xl/sharedStrings.xml><?xml version="1.0" encoding="utf-8"?>
<sst xmlns="http://schemas.openxmlformats.org/spreadsheetml/2006/main" count="101" uniqueCount="88">
  <si>
    <t>Ordinary Maintenance</t>
  </si>
  <si>
    <t>Bridge Maintenance</t>
  </si>
  <si>
    <t>Pavement Improvements</t>
  </si>
  <si>
    <t>Low Cost Accident Scheme</t>
  </si>
  <si>
    <t>Restoration Maintenance</t>
  </si>
  <si>
    <t>Non National Roads Restoration</t>
  </si>
  <si>
    <t>Non National Roads Maintenance</t>
  </si>
  <si>
    <t xml:space="preserve">Callan  </t>
  </si>
  <si>
    <t>LP1028</t>
  </si>
  <si>
    <t>R695</t>
  </si>
  <si>
    <t>R700</t>
  </si>
  <si>
    <t>R697</t>
  </si>
  <si>
    <t>R692</t>
  </si>
  <si>
    <t>CIR</t>
  </si>
  <si>
    <t>Total</t>
  </si>
  <si>
    <t>R701</t>
  </si>
  <si>
    <t>R699</t>
  </si>
  <si>
    <t>LP1007</t>
  </si>
  <si>
    <t>LP4200</t>
  </si>
  <si>
    <t>LP2406</t>
  </si>
  <si>
    <t>Signage Maintenance</t>
  </si>
  <si>
    <t>National Primary (N10)</t>
  </si>
  <si>
    <t>National Secondary (N76)</t>
  </si>
  <si>
    <t>Specific Improvement Grant</t>
  </si>
  <si>
    <t>LS5051</t>
  </si>
  <si>
    <t>LS6702</t>
  </si>
  <si>
    <t>Sheastown-Wallslough.  650m, 6.5m wide</t>
  </si>
  <si>
    <t>Sheepstown-M'way Knocktopher, 600m, 6.5m wide</t>
  </si>
  <si>
    <t>Community Involvement in Roadworks (Central Department Allocation)</t>
  </si>
  <si>
    <t>Drainage Measures</t>
  </si>
  <si>
    <t xml:space="preserve">Drainage Measures Reg/Local (JW Area) </t>
  </si>
  <si>
    <t xml:space="preserve">Drainage Measures Reg/Local (JR Area) </t>
  </si>
  <si>
    <t xml:space="preserve">Drainage Measures Reg/Local (RC Area) </t>
  </si>
  <si>
    <t>LS5038/5035</t>
  </si>
  <si>
    <t>LS5055</t>
  </si>
  <si>
    <t>LS5067</t>
  </si>
  <si>
    <t>Goatsbridge-Mallardstown 650m, 6.5m wide</t>
  </si>
  <si>
    <t>LP1029</t>
  </si>
  <si>
    <t>LS8247</t>
  </si>
  <si>
    <t>LS5138</t>
  </si>
  <si>
    <t>N76 Callan Road Realignment (Tennypark)</t>
  </si>
  <si>
    <t xml:space="preserve">Winter Maintenance </t>
  </si>
  <si>
    <t>Bridge Rehabilitation, Glory Cottage, Kells</t>
  </si>
  <si>
    <t>Local/Reg Road Repairs JW</t>
  </si>
  <si>
    <t>Local/Reg Road Repairs JR</t>
  </si>
  <si>
    <t>Local/Reg Road Repairs RC</t>
  </si>
  <si>
    <t>Additional Local Fund</t>
  </si>
  <si>
    <t>West Street, Callan. Footpath repairs opposite co-op</t>
  </si>
  <si>
    <t>R695/LS5031</t>
  </si>
  <si>
    <t>Graigue Cross</t>
  </si>
  <si>
    <t>Kells Rd, Sevenhouses. 750m, 6.5m wide</t>
  </si>
  <si>
    <t>Carriageway Maintenance</t>
  </si>
  <si>
    <t>Oakwood, Kilferagh off R700, Footpath repairs</t>
  </si>
  <si>
    <t>Local Primary Road Edge Lining</t>
  </si>
  <si>
    <t>Drainage works associated with RI project 2014</t>
  </si>
  <si>
    <t>Fair Green, Callan. Pavement Improvement Works</t>
  </si>
  <si>
    <t>Dunamaggin. Footway, railing alterations near Hall/Homes for Elderly</t>
  </si>
  <si>
    <t>JR. Aghenderry. Juntion LP1013 to entrance Ryelands Cookery School, 1850m 4.0m wide</t>
  </si>
  <si>
    <t>JR. J'tion LS5036-Ballycallan, 800m section between s/d joints 800m, 6.0m wide (Low scrims)</t>
  </si>
  <si>
    <t>JW. Kells Rd, Oldtown. Continue 2014 RI Project, 240m</t>
  </si>
  <si>
    <t>JW. Caherlesk X-Loughsolish (R697), 1525m, 4.0m wide</t>
  </si>
  <si>
    <t>JW. Wallslough (200m, 6.5m wide)</t>
  </si>
  <si>
    <t>JW Bauneman-Nolans X, 1600m, 6.0m wide (Phase 2)</t>
  </si>
  <si>
    <t>Priority 3 Routes</t>
  </si>
  <si>
    <t>Restoration Improvement</t>
  </si>
  <si>
    <t>RC. Cherrymount-Glenmore, 1500m, 3.5m</t>
  </si>
  <si>
    <t>JW. Whitesland. Rd past Hermitage Pigs. 980m, 3.5m wide</t>
  </si>
  <si>
    <t>JW. Kellsgrange-Ennisnag (two sections) circa 300m (De Bruin) &amp; 1200m (From Ennisnag side) , 3.75m wide</t>
  </si>
  <si>
    <t>RC. Bawnreagh-Barrettstown (Motorway Bridge) 1250m, 3.5m wide</t>
  </si>
  <si>
    <t>Rath Lane-Danesfort. 725m, 5.0m wide</t>
  </si>
  <si>
    <t>Resurfacing Collins Park, Callan. 360m,  5m wide</t>
  </si>
  <si>
    <t>_________</t>
  </si>
  <si>
    <t>Green Street, Callan 300m, 9.0m wide</t>
  </si>
  <si>
    <t>Fair Green Lane, Callan. Footpath/Plinth repairs</t>
  </si>
  <si>
    <t>LP1033</t>
  </si>
  <si>
    <t>Windgap. New kerbing (small section near pump), renew tarmac footway.</t>
  </si>
  <si>
    <t>Solar/Traffic Light Maintenance</t>
  </si>
  <si>
    <t>Signage Maintenance/Provision (LCSI, Regul, Info, Roadworks) JW</t>
  </si>
  <si>
    <t>Signage Maintenance/Provision (LCSI, Regul, Info, Roadworks) JR</t>
  </si>
  <si>
    <t>Signage Maintenance/Provision (LCSI, Regul, Info, Roadworks) RC</t>
  </si>
  <si>
    <t>Phase 1: Tullaroan Village -Shellys Cross (Note 6100m-Callan Electoral Area section)</t>
  </si>
  <si>
    <t>General Improvement Works</t>
  </si>
  <si>
    <t>Ordinary Maintenance (Regional)</t>
  </si>
  <si>
    <t>Ordinary Maintenance (Local)</t>
  </si>
  <si>
    <t>Kilmoganny. Footpath adjustments at uncontrolled crossing point</t>
  </si>
  <si>
    <t>KCAT carpark, pavement improvement works</t>
  </si>
  <si>
    <t>RC. Monassa-Rogerstown 1200m, 5.0m wide</t>
  </si>
  <si>
    <t>JW. Tinamona, (290m, 3.5m wide)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</si>
</sst>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0" fillId="0" borderId="0" xfId="0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6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Alignment="1">
      <alignment horizontal="center" vertical="top" wrapText="1"/>
    </xf>
    <xf numFmtId="0" fontId="0" fillId="0" borderId="0" xfId="0" applyFill="1"/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view="pageBreakPreview" zoomScale="60" workbookViewId="0">
      <selection activeCell="C37" sqref="C37"/>
    </sheetView>
  </sheetViews>
  <sheetFormatPr defaultRowHeight="12.75"/>
  <cols>
    <col min="1" max="1" width="36.7109375" customWidth="1"/>
    <col min="2" max="2" width="15.42578125" customWidth="1"/>
    <col min="3" max="3" width="53.140625" customWidth="1"/>
    <col min="4" max="4" width="13.42578125" style="1" customWidth="1"/>
    <col min="5" max="5" width="12.7109375" style="1" customWidth="1"/>
    <col min="6" max="6" width="11.140625" style="1" customWidth="1"/>
    <col min="9" max="9" width="18.28515625" customWidth="1"/>
    <col min="10" max="10" width="12.28515625" customWidth="1"/>
    <col min="12" max="12" width="11.28515625" customWidth="1"/>
  </cols>
  <sheetData>
    <row r="1" spans="1:10" ht="20.25">
      <c r="A1" s="2"/>
      <c r="B1" s="2"/>
      <c r="C1" s="27" t="s">
        <v>7</v>
      </c>
      <c r="D1" s="4"/>
      <c r="E1" s="4"/>
      <c r="F1" s="5"/>
      <c r="G1" s="3"/>
      <c r="H1" s="3"/>
      <c r="I1" s="3"/>
      <c r="J1" s="3"/>
    </row>
    <row r="2" spans="1:10" ht="12.75" customHeight="1">
      <c r="A2" s="7"/>
      <c r="B2" s="2"/>
      <c r="C2" s="6"/>
      <c r="D2" s="4"/>
      <c r="E2" s="4"/>
      <c r="F2" s="5"/>
      <c r="G2" s="3"/>
      <c r="H2" s="3"/>
      <c r="I2" s="3"/>
      <c r="J2" s="3"/>
    </row>
    <row r="3" spans="1:10" ht="15.75">
      <c r="A3" s="28"/>
      <c r="B3" s="29"/>
      <c r="C3" s="30" t="s">
        <v>21</v>
      </c>
      <c r="D3" s="31"/>
      <c r="E3" s="32"/>
      <c r="F3" s="5"/>
      <c r="G3" s="3"/>
      <c r="H3" s="3"/>
      <c r="I3" s="3"/>
      <c r="J3" s="3"/>
    </row>
    <row r="4" spans="1:10" ht="15.75">
      <c r="A4" s="33"/>
      <c r="B4" s="33"/>
      <c r="C4" s="34"/>
      <c r="D4" s="35"/>
      <c r="E4" s="35"/>
      <c r="F4" s="5"/>
      <c r="G4" s="3"/>
      <c r="H4" s="3"/>
      <c r="I4" s="3"/>
      <c r="J4" s="3"/>
    </row>
    <row r="5" spans="1:10" ht="15.75">
      <c r="A5" s="26" t="s">
        <v>0</v>
      </c>
      <c r="B5" s="18"/>
      <c r="C5" s="13"/>
      <c r="D5" s="37"/>
      <c r="E5" s="38">
        <v>18084</v>
      </c>
      <c r="F5" s="5"/>
      <c r="G5" s="3"/>
      <c r="H5" s="3"/>
      <c r="I5" s="3"/>
      <c r="J5" s="3"/>
    </row>
    <row r="6" spans="1:10" ht="15">
      <c r="A6" s="18"/>
      <c r="B6" s="18"/>
      <c r="C6" s="13"/>
      <c r="D6" s="37"/>
      <c r="E6" s="39"/>
      <c r="F6" s="5"/>
      <c r="G6" s="3"/>
      <c r="H6" s="3"/>
      <c r="I6" s="3"/>
      <c r="J6" s="3"/>
    </row>
    <row r="7" spans="1:10" ht="15.75">
      <c r="A7" s="40"/>
      <c r="B7" s="41"/>
      <c r="C7" s="30" t="s">
        <v>22</v>
      </c>
      <c r="D7" s="31"/>
      <c r="E7" s="42"/>
      <c r="F7" s="5"/>
      <c r="G7" s="3"/>
      <c r="H7" s="3"/>
      <c r="I7" s="3"/>
      <c r="J7" s="3"/>
    </row>
    <row r="8" spans="1:10" ht="15.75">
      <c r="A8" s="43"/>
      <c r="B8" s="43"/>
      <c r="C8" s="34"/>
      <c r="D8" s="35"/>
      <c r="E8" s="44"/>
      <c r="F8" s="5"/>
      <c r="G8" s="3"/>
      <c r="H8" s="3"/>
      <c r="I8" s="3"/>
      <c r="J8" s="3"/>
    </row>
    <row r="9" spans="1:10" ht="15.75">
      <c r="A9" s="26" t="s">
        <v>0</v>
      </c>
      <c r="B9" s="18"/>
      <c r="C9" s="13"/>
      <c r="D9" s="37"/>
      <c r="E9" s="38">
        <v>40000</v>
      </c>
      <c r="F9" s="5"/>
      <c r="G9" s="3"/>
      <c r="H9" s="3"/>
      <c r="I9" s="3"/>
      <c r="J9" s="3"/>
    </row>
    <row r="10" spans="1:10" ht="15.75">
      <c r="A10" s="18"/>
      <c r="B10" s="18"/>
      <c r="C10" s="13"/>
      <c r="D10" s="37"/>
      <c r="E10" s="38"/>
      <c r="F10" s="5"/>
      <c r="G10" s="3"/>
      <c r="H10" s="3"/>
      <c r="I10" s="3"/>
      <c r="J10" s="3"/>
    </row>
    <row r="11" spans="1:10" ht="15.75">
      <c r="A11" s="26" t="s">
        <v>1</v>
      </c>
      <c r="B11" s="18"/>
      <c r="C11" s="13"/>
      <c r="D11" s="37"/>
      <c r="E11" s="39"/>
      <c r="F11" s="5"/>
      <c r="G11" s="3"/>
      <c r="H11" s="3"/>
      <c r="I11" s="3"/>
      <c r="J11" s="3"/>
    </row>
    <row r="12" spans="1:10" ht="15">
      <c r="A12" s="18"/>
      <c r="B12" s="18"/>
      <c r="C12" s="13"/>
      <c r="D12" s="37"/>
      <c r="E12" s="39"/>
      <c r="F12" s="5"/>
      <c r="G12" s="3"/>
      <c r="H12" s="3"/>
      <c r="I12" s="3"/>
      <c r="J12" s="3"/>
    </row>
    <row r="13" spans="1:10" ht="15.75">
      <c r="A13" s="26" t="s">
        <v>2</v>
      </c>
      <c r="B13" s="18"/>
      <c r="C13" s="20" t="s">
        <v>40</v>
      </c>
      <c r="D13" s="37"/>
      <c r="E13" s="38">
        <v>500000</v>
      </c>
      <c r="F13" s="5"/>
      <c r="G13" s="3"/>
      <c r="H13" s="3"/>
      <c r="I13" s="3"/>
      <c r="J13" s="3"/>
    </row>
    <row r="14" spans="1:10" ht="15">
      <c r="A14" s="18"/>
      <c r="B14" s="18"/>
      <c r="C14" s="13"/>
      <c r="D14" s="37"/>
      <c r="E14" s="39"/>
      <c r="F14" s="5"/>
      <c r="G14" s="3"/>
      <c r="H14" s="3"/>
      <c r="I14" s="3"/>
      <c r="J14" s="3"/>
    </row>
    <row r="15" spans="1:10" ht="15.75">
      <c r="A15" s="26" t="s">
        <v>3</v>
      </c>
      <c r="B15" s="13"/>
      <c r="C15" s="13"/>
      <c r="D15" s="37"/>
      <c r="E15" s="39"/>
      <c r="F15" s="5"/>
      <c r="G15" s="3"/>
      <c r="H15" s="3"/>
      <c r="I15" s="3"/>
      <c r="J15" s="3"/>
    </row>
    <row r="16" spans="1:10" ht="15">
      <c r="A16" s="18"/>
      <c r="B16" s="13"/>
      <c r="C16" s="13"/>
      <c r="D16" s="37"/>
      <c r="E16" s="39"/>
      <c r="F16" s="5"/>
      <c r="G16" s="3"/>
      <c r="H16" s="3"/>
      <c r="I16" s="3"/>
      <c r="J16" s="3"/>
    </row>
    <row r="17" spans="1:10" ht="15.75">
      <c r="A17" s="28"/>
      <c r="B17" s="41"/>
      <c r="C17" s="30" t="s">
        <v>5</v>
      </c>
      <c r="D17" s="31"/>
      <c r="E17" s="42"/>
      <c r="G17" s="3"/>
      <c r="H17" s="3"/>
      <c r="I17" s="15"/>
      <c r="J17" s="3"/>
    </row>
    <row r="18" spans="1:10" ht="15">
      <c r="A18" s="18"/>
      <c r="B18" s="18"/>
      <c r="C18" s="45"/>
      <c r="D18" s="37"/>
      <c r="E18" s="39"/>
      <c r="F18" s="8"/>
      <c r="G18" s="3"/>
      <c r="H18" s="3"/>
      <c r="I18" s="3"/>
      <c r="J18" s="3"/>
    </row>
    <row r="19" spans="1:10" ht="15">
      <c r="A19" s="18"/>
      <c r="B19" s="18"/>
      <c r="C19" s="45"/>
      <c r="D19" s="37"/>
      <c r="E19" s="39"/>
      <c r="F19" s="8"/>
      <c r="G19" s="3"/>
      <c r="H19" s="3"/>
      <c r="I19" s="3"/>
      <c r="J19" s="3"/>
    </row>
    <row r="20" spans="1:10" ht="15.75">
      <c r="A20" s="26" t="s">
        <v>64</v>
      </c>
      <c r="B20" s="46" t="s">
        <v>10</v>
      </c>
      <c r="C20" s="25" t="s">
        <v>26</v>
      </c>
      <c r="D20" s="37">
        <v>111562</v>
      </c>
      <c r="E20" s="39"/>
      <c r="F20" s="3"/>
      <c r="G20" s="3"/>
      <c r="I20" s="3"/>
      <c r="J20" s="3"/>
    </row>
    <row r="21" spans="1:10" ht="15">
      <c r="A21" s="18"/>
      <c r="B21" s="46" t="s">
        <v>16</v>
      </c>
      <c r="C21" s="25" t="s">
        <v>27</v>
      </c>
      <c r="D21" s="37">
        <v>100000</v>
      </c>
      <c r="E21" s="39"/>
      <c r="F21" s="3"/>
      <c r="G21" s="3"/>
      <c r="I21" s="3"/>
      <c r="J21" s="3"/>
    </row>
    <row r="22" spans="1:10" ht="15">
      <c r="A22" s="18"/>
      <c r="B22" s="46" t="s">
        <v>12</v>
      </c>
      <c r="C22" s="25" t="s">
        <v>72</v>
      </c>
      <c r="D22" s="37">
        <v>100000</v>
      </c>
      <c r="E22" s="39"/>
      <c r="F22" s="3"/>
      <c r="G22" s="3"/>
      <c r="I22" s="3"/>
      <c r="J22" s="3"/>
    </row>
    <row r="23" spans="1:10" ht="15">
      <c r="A23" s="18"/>
      <c r="B23" s="46" t="s">
        <v>11</v>
      </c>
      <c r="C23" s="25" t="s">
        <v>50</v>
      </c>
      <c r="D23" s="37">
        <v>121106</v>
      </c>
      <c r="E23" s="39"/>
      <c r="F23" s="3"/>
      <c r="G23" s="3"/>
      <c r="I23" s="3"/>
      <c r="J23" s="3"/>
    </row>
    <row r="24" spans="1:10" ht="15">
      <c r="A24" s="18"/>
      <c r="B24" s="46" t="s">
        <v>18</v>
      </c>
      <c r="C24" s="25" t="s">
        <v>69</v>
      </c>
      <c r="D24" s="37">
        <v>83337</v>
      </c>
      <c r="E24" s="39"/>
      <c r="F24" s="3"/>
      <c r="G24" s="3"/>
      <c r="I24" s="3"/>
      <c r="J24" s="3"/>
    </row>
    <row r="25" spans="1:10" ht="15">
      <c r="A25" s="17"/>
      <c r="B25" s="46" t="s">
        <v>16</v>
      </c>
      <c r="C25" s="25" t="s">
        <v>36</v>
      </c>
      <c r="D25" s="37">
        <v>104650</v>
      </c>
      <c r="E25" s="39"/>
      <c r="F25" s="3"/>
      <c r="G25" s="3"/>
      <c r="I25" s="3"/>
      <c r="J25" s="3"/>
    </row>
    <row r="26" spans="1:10" ht="15.75">
      <c r="A26" s="17"/>
      <c r="B26" s="46" t="s">
        <v>24</v>
      </c>
      <c r="C26" s="25" t="s">
        <v>70</v>
      </c>
      <c r="D26" s="37">
        <v>63000</v>
      </c>
      <c r="E26" s="38">
        <f>D20+D21+D22+D23+D24+D25+D26</f>
        <v>683655</v>
      </c>
      <c r="F26" s="3"/>
      <c r="G26" s="3"/>
      <c r="I26" s="3"/>
      <c r="J26" s="3"/>
    </row>
    <row r="27" spans="1:10" ht="15">
      <c r="A27" s="17"/>
      <c r="B27" s="18"/>
      <c r="C27" s="25"/>
      <c r="D27" s="37"/>
      <c r="E27" s="39"/>
      <c r="F27" s="10"/>
      <c r="G27" s="3"/>
      <c r="H27" s="3"/>
      <c r="I27" s="3"/>
      <c r="J27" s="3"/>
    </row>
    <row r="28" spans="1:10" s="16" customFormat="1" ht="25.5">
      <c r="A28" s="26" t="s">
        <v>4</v>
      </c>
      <c r="B28" s="47" t="s">
        <v>33</v>
      </c>
      <c r="C28" s="22" t="s">
        <v>57</v>
      </c>
      <c r="D28" s="48">
        <v>33300</v>
      </c>
      <c r="E28" s="49"/>
      <c r="F28" s="11"/>
      <c r="G28" s="9"/>
      <c r="H28" s="9"/>
      <c r="I28" s="9"/>
      <c r="J28" s="9"/>
    </row>
    <row r="29" spans="1:10" ht="25.5">
      <c r="A29" s="47"/>
      <c r="B29" s="24" t="s">
        <v>9</v>
      </c>
      <c r="C29" s="23" t="s">
        <v>58</v>
      </c>
      <c r="D29" s="37">
        <v>26400</v>
      </c>
      <c r="E29" s="49"/>
      <c r="F29" s="10"/>
      <c r="G29" s="9"/>
      <c r="H29" s="9"/>
      <c r="I29" s="9"/>
      <c r="J29" s="3"/>
    </row>
    <row r="30" spans="1:10" ht="15">
      <c r="A30" s="24"/>
      <c r="B30" s="24" t="s">
        <v>34</v>
      </c>
      <c r="C30" s="13" t="s">
        <v>66</v>
      </c>
      <c r="D30" s="37">
        <v>15435</v>
      </c>
      <c r="E30" s="39"/>
      <c r="F30" s="8"/>
      <c r="G30" s="12"/>
      <c r="H30" s="12"/>
      <c r="I30" s="3"/>
      <c r="J30" s="3"/>
    </row>
    <row r="31" spans="1:10" ht="15">
      <c r="A31" s="24"/>
      <c r="B31" s="23" t="s">
        <v>11</v>
      </c>
      <c r="C31" s="20" t="s">
        <v>59</v>
      </c>
      <c r="D31" s="37">
        <v>8580</v>
      </c>
      <c r="E31" s="39"/>
      <c r="F31" s="8"/>
      <c r="G31" s="12"/>
      <c r="H31" s="12"/>
      <c r="I31" s="3"/>
      <c r="J31" s="3"/>
    </row>
    <row r="32" spans="1:10" ht="15">
      <c r="A32" s="24"/>
      <c r="B32" s="23" t="s">
        <v>39</v>
      </c>
      <c r="C32" s="20" t="s">
        <v>87</v>
      </c>
      <c r="D32" s="37">
        <v>4567.5</v>
      </c>
      <c r="E32" s="39"/>
      <c r="F32" s="8"/>
      <c r="G32" s="12"/>
      <c r="H32" s="12"/>
      <c r="I32" s="3"/>
      <c r="J32" s="3"/>
    </row>
    <row r="33" spans="1:10" ht="15">
      <c r="A33" s="24"/>
      <c r="B33" s="24" t="s">
        <v>8</v>
      </c>
      <c r="C33" s="13" t="s">
        <v>60</v>
      </c>
      <c r="D33" s="37">
        <v>27450</v>
      </c>
      <c r="E33" s="39"/>
      <c r="F33" s="8"/>
      <c r="G33" s="12"/>
      <c r="H33" s="12"/>
      <c r="I33" s="3"/>
      <c r="J33" s="3"/>
    </row>
    <row r="34" spans="1:10" ht="25.5">
      <c r="A34" s="24"/>
      <c r="B34" s="24" t="s">
        <v>35</v>
      </c>
      <c r="C34" s="20" t="s">
        <v>67</v>
      </c>
      <c r="D34" s="37">
        <v>25505</v>
      </c>
      <c r="E34" s="39"/>
      <c r="F34" s="8"/>
      <c r="G34" s="14"/>
      <c r="H34" s="14"/>
      <c r="I34" s="3"/>
      <c r="J34" s="3"/>
    </row>
    <row r="35" spans="1:10" ht="15">
      <c r="A35" s="24"/>
      <c r="B35" s="24" t="s">
        <v>10</v>
      </c>
      <c r="C35" s="24" t="s">
        <v>61</v>
      </c>
      <c r="D35" s="37">
        <v>7150</v>
      </c>
      <c r="E35" s="49"/>
      <c r="F35" s="10"/>
      <c r="G35" s="14"/>
      <c r="H35" s="14"/>
      <c r="I35" s="9"/>
      <c r="J35" s="3"/>
    </row>
    <row r="36" spans="1:10" ht="15">
      <c r="A36" s="24"/>
      <c r="B36" s="24" t="s">
        <v>11</v>
      </c>
      <c r="C36" s="24" t="s">
        <v>62</v>
      </c>
      <c r="D36" s="37">
        <v>52800</v>
      </c>
      <c r="E36" s="39"/>
      <c r="F36" s="8"/>
      <c r="G36" s="14"/>
      <c r="H36" s="14"/>
      <c r="I36" s="3"/>
      <c r="J36" s="3"/>
    </row>
    <row r="37" spans="1:10" ht="15">
      <c r="A37" s="24"/>
      <c r="B37" s="24" t="s">
        <v>19</v>
      </c>
      <c r="C37" s="13" t="s">
        <v>65</v>
      </c>
      <c r="D37" s="37">
        <v>23625</v>
      </c>
      <c r="E37" s="39"/>
      <c r="F37" s="8"/>
      <c r="G37" s="12"/>
      <c r="H37" s="12"/>
      <c r="I37" s="3"/>
      <c r="J37" s="3"/>
    </row>
    <row r="38" spans="1:10" ht="15">
      <c r="A38" s="47"/>
      <c r="B38" s="24" t="s">
        <v>37</v>
      </c>
      <c r="C38" s="13" t="s">
        <v>86</v>
      </c>
      <c r="D38" s="37">
        <v>27000</v>
      </c>
      <c r="E38" s="39"/>
      <c r="F38" s="8"/>
      <c r="G38" s="12"/>
      <c r="H38" s="12"/>
      <c r="I38" s="3"/>
      <c r="J38" s="3"/>
    </row>
    <row r="39" spans="1:10" ht="26.25" customHeight="1">
      <c r="A39" s="24"/>
      <c r="B39" s="23" t="s">
        <v>38</v>
      </c>
      <c r="C39" s="20" t="s">
        <v>68</v>
      </c>
      <c r="D39" s="37">
        <v>19687.5</v>
      </c>
      <c r="E39" s="38">
        <f>SUM(D28:D39)</f>
        <v>271500</v>
      </c>
      <c r="F39" s="8"/>
      <c r="G39" s="12"/>
      <c r="H39" s="12"/>
      <c r="I39" s="3"/>
      <c r="J39" s="3"/>
    </row>
    <row r="40" spans="1:10" ht="15">
      <c r="A40" s="24"/>
      <c r="B40" s="24"/>
      <c r="C40" s="24"/>
      <c r="D40" s="48"/>
      <c r="E40" s="49"/>
      <c r="F40" s="10"/>
      <c r="G40" s="9"/>
      <c r="H40" s="9"/>
      <c r="I40" s="9"/>
      <c r="J40" s="3"/>
    </row>
    <row r="41" spans="1:10" ht="15.75">
      <c r="A41" s="28"/>
      <c r="B41" s="29"/>
      <c r="C41" s="30" t="s">
        <v>6</v>
      </c>
      <c r="D41" s="31"/>
      <c r="E41" s="42"/>
      <c r="F41" s="5"/>
      <c r="G41" s="3"/>
      <c r="H41" s="3"/>
      <c r="I41" s="3"/>
      <c r="J41" s="3"/>
    </row>
    <row r="42" spans="1:10" ht="15.75">
      <c r="A42" s="13"/>
      <c r="B42" s="13"/>
      <c r="C42" s="26"/>
      <c r="D42" s="37"/>
      <c r="E42" s="39"/>
      <c r="F42" s="5"/>
      <c r="G42" s="3"/>
      <c r="H42" s="3"/>
      <c r="I42" s="3"/>
      <c r="J42" s="3"/>
    </row>
    <row r="43" spans="1:10" ht="18.75" customHeight="1">
      <c r="A43" s="59" t="s">
        <v>83</v>
      </c>
      <c r="B43" s="18"/>
      <c r="C43" s="13"/>
      <c r="D43" s="37"/>
      <c r="E43" s="38">
        <v>161273</v>
      </c>
      <c r="F43" s="5"/>
      <c r="G43" s="3"/>
      <c r="H43" s="3"/>
      <c r="I43" s="3"/>
      <c r="J43" s="3"/>
    </row>
    <row r="44" spans="1:10" ht="15">
      <c r="A44" s="50"/>
      <c r="B44" s="13"/>
      <c r="C44" s="13"/>
      <c r="D44" s="37"/>
      <c r="E44" s="39"/>
      <c r="F44" s="5"/>
      <c r="G44" s="3"/>
      <c r="H44" s="3"/>
      <c r="I44" s="3"/>
      <c r="J44" s="3"/>
    </row>
    <row r="45" spans="1:10" ht="18.75" customHeight="1">
      <c r="A45" s="59" t="s">
        <v>82</v>
      </c>
      <c r="B45" s="18"/>
      <c r="C45" s="13"/>
      <c r="D45" s="37"/>
      <c r="E45" s="38">
        <v>129788</v>
      </c>
      <c r="F45" s="5"/>
      <c r="G45" s="3"/>
      <c r="H45" s="3"/>
      <c r="I45" s="3"/>
      <c r="J45" s="3"/>
    </row>
    <row r="46" spans="1:10" ht="15">
      <c r="A46" s="50"/>
      <c r="B46" s="20"/>
      <c r="C46" s="13"/>
      <c r="D46" s="37"/>
      <c r="E46" s="39"/>
      <c r="F46" s="5"/>
      <c r="G46" s="3"/>
      <c r="H46" s="3"/>
      <c r="I46" s="3"/>
      <c r="J46" s="3"/>
    </row>
    <row r="47" spans="1:10" ht="18" customHeight="1">
      <c r="A47" s="26" t="s">
        <v>3</v>
      </c>
      <c r="B47" s="20" t="s">
        <v>48</v>
      </c>
      <c r="C47" s="20" t="s">
        <v>49</v>
      </c>
      <c r="D47" s="37"/>
      <c r="E47" s="38">
        <v>10000</v>
      </c>
      <c r="F47" s="5"/>
      <c r="G47" s="3"/>
      <c r="H47" s="3"/>
      <c r="I47" s="3"/>
      <c r="J47" s="3"/>
    </row>
    <row r="48" spans="1:10" ht="15.75">
      <c r="A48" s="50"/>
      <c r="B48" s="20"/>
      <c r="C48" s="20"/>
      <c r="D48" s="37"/>
      <c r="E48" s="38"/>
      <c r="F48" s="5"/>
      <c r="G48" s="3"/>
      <c r="H48" s="3"/>
      <c r="I48" s="3"/>
      <c r="J48" s="3"/>
    </row>
    <row r="49" spans="1:10" ht="15.75">
      <c r="A49" s="51" t="s">
        <v>46</v>
      </c>
      <c r="B49" s="23" t="s">
        <v>12</v>
      </c>
      <c r="C49" s="25" t="s">
        <v>47</v>
      </c>
      <c r="D49" s="48">
        <v>12000</v>
      </c>
      <c r="E49" s="39"/>
      <c r="F49" s="4"/>
      <c r="G49" s="3"/>
      <c r="H49" s="3"/>
      <c r="I49" s="3"/>
      <c r="J49" s="3"/>
    </row>
    <row r="50" spans="1:10" ht="15">
      <c r="A50" s="50"/>
      <c r="B50" s="23" t="s">
        <v>25</v>
      </c>
      <c r="C50" s="25" t="s">
        <v>52</v>
      </c>
      <c r="D50" s="48">
        <v>11000</v>
      </c>
      <c r="E50" s="39"/>
      <c r="F50" s="4"/>
      <c r="G50" s="3"/>
      <c r="H50" s="3"/>
      <c r="I50" s="3"/>
      <c r="J50" s="3"/>
    </row>
    <row r="51" spans="1:10" ht="15">
      <c r="A51" s="36"/>
      <c r="B51" s="23" t="s">
        <v>24</v>
      </c>
      <c r="C51" s="25" t="s">
        <v>73</v>
      </c>
      <c r="D51" s="48">
        <v>7500</v>
      </c>
      <c r="E51" s="39"/>
      <c r="G51" s="3"/>
      <c r="H51" s="19"/>
      <c r="I51" s="3"/>
      <c r="J51" s="3"/>
    </row>
    <row r="52" spans="1:10" ht="27" customHeight="1">
      <c r="A52" s="36"/>
      <c r="B52" s="23" t="s">
        <v>16</v>
      </c>
      <c r="C52" s="25" t="s">
        <v>56</v>
      </c>
      <c r="D52" s="48">
        <v>2000</v>
      </c>
      <c r="E52" s="39"/>
      <c r="G52" s="3"/>
      <c r="H52" s="19"/>
      <c r="I52" s="3"/>
      <c r="J52" s="3"/>
    </row>
    <row r="53" spans="1:10" ht="27" customHeight="1">
      <c r="A53" s="36"/>
      <c r="B53" s="23" t="s">
        <v>74</v>
      </c>
      <c r="C53" s="25" t="s">
        <v>75</v>
      </c>
      <c r="D53" s="48">
        <v>5000</v>
      </c>
      <c r="E53" s="39"/>
      <c r="G53" s="3"/>
      <c r="H53" s="19"/>
      <c r="I53" s="3"/>
      <c r="J53" s="3"/>
    </row>
    <row r="54" spans="1:10" ht="26.25" customHeight="1">
      <c r="A54" s="36"/>
      <c r="B54" s="23" t="s">
        <v>15</v>
      </c>
      <c r="C54" s="25" t="s">
        <v>84</v>
      </c>
      <c r="D54" s="48">
        <v>2500</v>
      </c>
      <c r="E54" s="38">
        <f>SUM(D49:D54)</f>
        <v>40000</v>
      </c>
      <c r="F54" s="21"/>
      <c r="G54" s="3"/>
      <c r="H54" s="19"/>
      <c r="I54" s="3"/>
      <c r="J54" s="3"/>
    </row>
    <row r="55" spans="1:10" ht="15.75">
      <c r="A55" s="36"/>
      <c r="B55" s="20"/>
      <c r="C55" s="20"/>
      <c r="D55" s="48"/>
      <c r="E55" s="38"/>
      <c r="F55" s="5"/>
      <c r="G55" s="3"/>
      <c r="H55" s="3"/>
      <c r="I55" s="3"/>
      <c r="J55" s="3"/>
    </row>
    <row r="56" spans="1:10" ht="18" customHeight="1">
      <c r="A56" s="51" t="s">
        <v>51</v>
      </c>
      <c r="B56" s="24"/>
      <c r="C56" s="24" t="s">
        <v>43</v>
      </c>
      <c r="D56" s="48">
        <v>40000</v>
      </c>
      <c r="E56" s="39"/>
      <c r="F56" s="4"/>
      <c r="G56" s="3"/>
      <c r="H56" s="3"/>
      <c r="I56" s="3"/>
      <c r="J56" s="3"/>
    </row>
    <row r="57" spans="1:10" ht="15">
      <c r="A57" s="50"/>
      <c r="B57" s="24"/>
      <c r="C57" s="24" t="s">
        <v>44</v>
      </c>
      <c r="D57" s="48">
        <v>55000</v>
      </c>
      <c r="E57" s="39"/>
      <c r="F57" s="4"/>
      <c r="G57" s="3"/>
      <c r="H57" s="3"/>
      <c r="I57" s="3"/>
      <c r="J57" s="3"/>
    </row>
    <row r="58" spans="1:10" ht="15.75">
      <c r="A58" s="36"/>
      <c r="B58" s="24"/>
      <c r="C58" s="24" t="s">
        <v>45</v>
      </c>
      <c r="D58" s="48">
        <v>55000</v>
      </c>
      <c r="E58" s="38">
        <f>SUM(D56:D58)</f>
        <v>150000</v>
      </c>
      <c r="F58" s="4"/>
      <c r="G58" s="3"/>
      <c r="H58" s="3"/>
      <c r="I58" s="3"/>
      <c r="J58" s="3"/>
    </row>
    <row r="59" spans="1:10" ht="15">
      <c r="A59" s="36"/>
      <c r="B59" s="24"/>
      <c r="C59" s="24"/>
      <c r="D59" s="48"/>
      <c r="E59" s="39"/>
      <c r="F59" s="4"/>
      <c r="G59" s="3"/>
      <c r="H59" s="3"/>
      <c r="I59" s="3"/>
      <c r="J59" s="3"/>
    </row>
    <row r="60" spans="1:10" ht="15.75">
      <c r="A60" s="51" t="s">
        <v>29</v>
      </c>
      <c r="B60" s="24"/>
      <c r="C60" s="24" t="s">
        <v>30</v>
      </c>
      <c r="D60" s="48">
        <v>70000</v>
      </c>
      <c r="E60" s="39"/>
      <c r="F60" s="4"/>
      <c r="G60" s="3"/>
      <c r="H60" s="3"/>
      <c r="I60" s="3"/>
      <c r="J60" s="3"/>
    </row>
    <row r="61" spans="1:10" ht="15">
      <c r="A61" s="50"/>
      <c r="B61" s="24"/>
      <c r="C61" s="24" t="s">
        <v>31</v>
      </c>
      <c r="D61" s="48">
        <v>100000</v>
      </c>
      <c r="E61" s="39"/>
      <c r="F61" s="4"/>
      <c r="G61" s="3"/>
      <c r="H61" s="3"/>
      <c r="I61" s="3"/>
      <c r="J61" s="3"/>
    </row>
    <row r="62" spans="1:10" ht="15">
      <c r="A62" s="36"/>
      <c r="B62" s="24"/>
      <c r="C62" s="24" t="s">
        <v>32</v>
      </c>
      <c r="D62" s="48">
        <v>100000</v>
      </c>
      <c r="E62" s="39"/>
      <c r="F62" s="4"/>
      <c r="G62" s="3"/>
      <c r="H62" s="3"/>
      <c r="I62" s="3"/>
      <c r="J62" s="3"/>
    </row>
    <row r="63" spans="1:10" ht="15">
      <c r="A63" s="36"/>
      <c r="B63" s="23" t="s">
        <v>10</v>
      </c>
      <c r="C63" s="23" t="s">
        <v>54</v>
      </c>
      <c r="D63" s="48">
        <v>10000</v>
      </c>
      <c r="E63" s="39"/>
      <c r="F63" s="4"/>
      <c r="G63" s="3"/>
      <c r="H63" s="3"/>
      <c r="I63" s="3"/>
      <c r="J63" s="3"/>
    </row>
    <row r="64" spans="1:10" ht="15.75">
      <c r="A64" s="36"/>
      <c r="B64" s="23" t="s">
        <v>15</v>
      </c>
      <c r="C64" s="23" t="s">
        <v>54</v>
      </c>
      <c r="D64" s="48">
        <v>10000</v>
      </c>
      <c r="E64" s="38">
        <f>SUM(D60:D64)</f>
        <v>290000</v>
      </c>
      <c r="F64" s="4"/>
      <c r="G64" s="3"/>
      <c r="H64" s="3"/>
      <c r="I64" s="3"/>
      <c r="J64" s="3"/>
    </row>
    <row r="65" spans="1:10" ht="15">
      <c r="A65" s="36"/>
      <c r="B65" s="24"/>
      <c r="C65" s="24"/>
      <c r="D65" s="48"/>
      <c r="E65" s="39"/>
      <c r="F65" s="4"/>
      <c r="G65" s="3"/>
      <c r="H65" s="3"/>
      <c r="I65" s="3"/>
      <c r="J65" s="3"/>
    </row>
    <row r="66" spans="1:10" ht="25.5">
      <c r="A66" s="51" t="s">
        <v>20</v>
      </c>
      <c r="B66" s="24"/>
      <c r="C66" s="24" t="s">
        <v>77</v>
      </c>
      <c r="D66" s="48">
        <v>15000</v>
      </c>
      <c r="E66" s="39"/>
      <c r="F66" s="4"/>
      <c r="G66" s="3"/>
      <c r="H66" s="3"/>
      <c r="I66" s="3"/>
      <c r="J66" s="3"/>
    </row>
    <row r="67" spans="1:10" ht="27" customHeight="1">
      <c r="A67" s="50"/>
      <c r="B67" s="24"/>
      <c r="C67" s="24" t="s">
        <v>78</v>
      </c>
      <c r="D67" s="48">
        <v>22500</v>
      </c>
      <c r="E67" s="39"/>
      <c r="F67" s="4"/>
      <c r="G67" s="3"/>
      <c r="H67" s="3"/>
      <c r="I67" s="3"/>
      <c r="J67" s="3"/>
    </row>
    <row r="68" spans="1:10" ht="27.75" customHeight="1">
      <c r="A68" s="52"/>
      <c r="B68" s="24"/>
      <c r="C68" s="24" t="s">
        <v>79</v>
      </c>
      <c r="D68" s="48">
        <v>22500</v>
      </c>
      <c r="E68" s="39"/>
      <c r="F68" s="4"/>
      <c r="G68" s="3"/>
      <c r="H68" s="3"/>
      <c r="I68" s="3"/>
      <c r="J68" s="3"/>
    </row>
    <row r="69" spans="1:10" ht="15.75">
      <c r="A69" s="52"/>
      <c r="B69" s="24"/>
      <c r="C69" s="25" t="s">
        <v>76</v>
      </c>
      <c r="D69" s="48">
        <v>15766</v>
      </c>
      <c r="E69" s="38">
        <f>SUM(D66:D69)</f>
        <v>75766</v>
      </c>
      <c r="F69" s="4"/>
      <c r="G69" s="3"/>
      <c r="H69" s="3"/>
      <c r="I69" s="3"/>
      <c r="J69" s="3"/>
    </row>
    <row r="70" spans="1:10" ht="11.25" customHeight="1">
      <c r="A70" s="36"/>
      <c r="B70" s="24"/>
      <c r="C70" s="53"/>
      <c r="D70" s="48"/>
      <c r="E70" s="39"/>
      <c r="F70" s="4"/>
      <c r="G70" s="3"/>
      <c r="H70" s="3"/>
      <c r="I70" s="3"/>
      <c r="J70" s="3"/>
    </row>
    <row r="71" spans="1:10" ht="18.75" customHeight="1">
      <c r="A71" s="51" t="s">
        <v>81</v>
      </c>
      <c r="B71" s="36"/>
      <c r="C71" s="54" t="s">
        <v>55</v>
      </c>
      <c r="D71" s="48">
        <v>55000</v>
      </c>
      <c r="E71" s="39"/>
      <c r="F71" s="4"/>
      <c r="G71" s="3"/>
      <c r="H71" s="3"/>
      <c r="I71" s="3"/>
      <c r="J71" s="3"/>
    </row>
    <row r="72" spans="1:10" ht="13.5" customHeight="1">
      <c r="A72" s="50"/>
      <c r="B72" s="23"/>
      <c r="C72" s="25" t="s">
        <v>85</v>
      </c>
      <c r="D72" s="48">
        <v>25000</v>
      </c>
      <c r="E72" s="38">
        <f>SUM(D71:D72)</f>
        <v>80000</v>
      </c>
      <c r="F72" s="4"/>
      <c r="G72" s="3"/>
      <c r="H72" s="3"/>
      <c r="I72" s="3"/>
      <c r="J72" s="3"/>
    </row>
    <row r="73" spans="1:10" ht="15">
      <c r="A73" s="36"/>
      <c r="B73" s="24"/>
      <c r="C73" s="50"/>
      <c r="D73" s="48"/>
      <c r="E73" s="39"/>
      <c r="F73" s="5"/>
      <c r="G73" s="3"/>
      <c r="H73" s="3"/>
      <c r="I73" s="3"/>
      <c r="J73" s="3"/>
    </row>
    <row r="74" spans="1:10" ht="33.75" customHeight="1">
      <c r="A74" s="26" t="s">
        <v>53</v>
      </c>
      <c r="B74" s="24" t="s">
        <v>17</v>
      </c>
      <c r="C74" s="25" t="s">
        <v>80</v>
      </c>
      <c r="D74" s="48">
        <v>12500</v>
      </c>
      <c r="E74" s="38">
        <v>12500</v>
      </c>
      <c r="F74" s="5"/>
      <c r="G74" s="9"/>
      <c r="H74" s="3"/>
      <c r="I74" s="3"/>
      <c r="J74" s="3"/>
    </row>
    <row r="75" spans="1:10" ht="12.75" customHeight="1">
      <c r="A75" s="50"/>
      <c r="B75" s="24"/>
      <c r="C75" s="25"/>
      <c r="D75" s="48"/>
      <c r="E75" s="39"/>
      <c r="F75" s="5"/>
      <c r="G75" s="9"/>
      <c r="H75" s="3"/>
      <c r="I75" s="3"/>
      <c r="J75" s="3"/>
    </row>
    <row r="76" spans="1:10" ht="15.75">
      <c r="A76" s="26" t="s">
        <v>41</v>
      </c>
      <c r="B76" s="50"/>
      <c r="C76" s="55" t="s">
        <v>63</v>
      </c>
      <c r="D76" s="56">
        <v>15000</v>
      </c>
      <c r="E76" s="57">
        <v>15000</v>
      </c>
    </row>
    <row r="77" spans="1:10" ht="15">
      <c r="A77" s="18"/>
      <c r="B77" s="50"/>
      <c r="C77" s="55"/>
      <c r="D77" s="56"/>
      <c r="E77" s="58"/>
    </row>
    <row r="78" spans="1:10" ht="18" customHeight="1">
      <c r="A78" s="26" t="s">
        <v>23</v>
      </c>
      <c r="B78" s="54" t="s">
        <v>11</v>
      </c>
      <c r="C78" s="36" t="s">
        <v>42</v>
      </c>
      <c r="D78" s="13">
        <v>100000</v>
      </c>
      <c r="E78" s="38">
        <v>100000</v>
      </c>
      <c r="F78" s="5"/>
      <c r="G78" s="3"/>
      <c r="H78" s="3"/>
      <c r="I78" s="3"/>
      <c r="J78" s="3"/>
    </row>
    <row r="79" spans="1:10" ht="11.25" customHeight="1">
      <c r="A79" s="50"/>
      <c r="B79" s="18"/>
      <c r="C79" s="13"/>
      <c r="D79" s="37"/>
      <c r="E79" s="39"/>
      <c r="F79" s="5"/>
      <c r="G79" s="3"/>
      <c r="H79" s="3"/>
      <c r="I79" s="3"/>
      <c r="J79" s="3"/>
    </row>
    <row r="80" spans="1:10" ht="25.5">
      <c r="A80" s="26" t="s">
        <v>13</v>
      </c>
      <c r="B80" s="20"/>
      <c r="C80" s="13" t="s">
        <v>28</v>
      </c>
      <c r="D80" s="37"/>
      <c r="E80" s="39"/>
      <c r="F80" s="5"/>
      <c r="G80" s="3"/>
      <c r="H80" s="3"/>
      <c r="I80" s="3"/>
      <c r="J80" s="3"/>
    </row>
    <row r="81" spans="1:10" ht="16.5" customHeight="1">
      <c r="A81" s="18"/>
      <c r="B81" s="18"/>
      <c r="C81" s="13"/>
      <c r="D81" s="37"/>
      <c r="E81" s="39" t="s">
        <v>71</v>
      </c>
      <c r="F81" s="5"/>
      <c r="G81" s="3"/>
      <c r="H81" s="3"/>
      <c r="I81" s="3"/>
      <c r="J81" s="3"/>
    </row>
    <row r="82" spans="1:10" ht="15.75">
      <c r="A82" s="26" t="s">
        <v>14</v>
      </c>
      <c r="B82" s="18"/>
      <c r="C82" s="13"/>
      <c r="D82" s="37"/>
      <c r="E82" s="38">
        <f>SUM(E5:E78)</f>
        <v>2577566</v>
      </c>
      <c r="F82" s="5"/>
      <c r="G82" s="3"/>
      <c r="H82" s="3"/>
      <c r="I82" s="3"/>
      <c r="J82" s="3"/>
    </row>
    <row r="83" spans="1:10">
      <c r="A83" s="7"/>
    </row>
  </sheetData>
  <phoneticPr fontId="0" type="noConversion"/>
  <printOptions gridLines="1"/>
  <pageMargins left="0.35433070866141736" right="0.15748031496062992" top="0.98425196850393704" bottom="0.98425196850393704" header="0.51181102362204722" footer="0.51181102362204722"/>
  <pageSetup paperSize="9" scale="72" orientation="portrait" r:id="rId1"/>
  <headerFooter alignWithMargins="0"/>
  <rowBreaks count="1" manualBreakCount="1">
    <brk id="55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Kilkenny County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erowan</dc:creator>
  <cp:lastModifiedBy>swalton</cp:lastModifiedBy>
  <cp:lastPrinted>2014-02-10T10:04:26Z</cp:lastPrinted>
  <dcterms:created xsi:type="dcterms:W3CDTF">2007-03-09T12:12:56Z</dcterms:created>
  <dcterms:modified xsi:type="dcterms:W3CDTF">2014-02-13T17:33:37Z</dcterms:modified>
</cp:coreProperties>
</file>