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195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7" i="1"/>
  <c r="D29"/>
  <c r="C29"/>
  <c r="C10"/>
  <c r="C6"/>
  <c r="D18"/>
  <c r="D52"/>
  <c r="D6"/>
  <c r="D10"/>
  <c r="C55" l="1"/>
  <c r="D55"/>
</calcChain>
</file>

<file path=xl/sharedStrings.xml><?xml version="1.0" encoding="utf-8"?>
<sst xmlns="http://schemas.openxmlformats.org/spreadsheetml/2006/main" count="101" uniqueCount="88">
  <si>
    <t>National Primary</t>
  </si>
  <si>
    <t>National Secondary</t>
  </si>
  <si>
    <t>Ordinary Maintenance(Regional)</t>
  </si>
  <si>
    <t>Ordinary Maintenance(Local)</t>
  </si>
  <si>
    <t>Sub-Total</t>
  </si>
  <si>
    <t>Routine Maintenance</t>
  </si>
  <si>
    <t xml:space="preserve">Specific Contribution Schemes </t>
  </si>
  <si>
    <t>Low Cost Accident Scheme Improvements</t>
  </si>
  <si>
    <t>Winter Maintenance (Reg./Local)</t>
  </si>
  <si>
    <t>Kilkenny Electoral Area Roadworks Programme 2014</t>
  </si>
  <si>
    <t>Budget 2013</t>
  </si>
  <si>
    <t>Budget 2014</t>
  </si>
  <si>
    <t>Hebron Road Ped Crossing</t>
  </si>
  <si>
    <t>College Road Crossing</t>
  </si>
  <si>
    <t>Non National Roads  Restoration Improvment</t>
  </si>
  <si>
    <t>Bohernatounish Road</t>
  </si>
  <si>
    <t>Tullaroan Road</t>
  </si>
  <si>
    <t>Circular Road</t>
  </si>
  <si>
    <t>Non National Roads  Restoration Maintenance</t>
  </si>
  <si>
    <t>Freshford Road</t>
  </si>
  <si>
    <t>Discretionary Improvement</t>
  </si>
  <si>
    <t>Kells Road Footpath &amp; Carpark</t>
  </si>
  <si>
    <t>Footpath Restoration Loughboy Area</t>
  </si>
  <si>
    <t>Footpath Restoration Dukesmeadows Area</t>
  </si>
  <si>
    <t>Footpath Restoration Glendine Heights</t>
  </si>
  <si>
    <t>Footpath Improvements Golf Club</t>
  </si>
  <si>
    <t>Patch Reinstatement</t>
  </si>
  <si>
    <t>Drainage Measures</t>
  </si>
  <si>
    <t>Traffic Calming Measures</t>
  </si>
  <si>
    <t>Street Markings</t>
  </si>
  <si>
    <t>Audit of Cycle Tracks</t>
  </si>
  <si>
    <t>Western Environs</t>
  </si>
  <si>
    <t>St.Johns Church/Dublin Road</t>
  </si>
  <si>
    <t>Freshford Road Improvements</t>
  </si>
  <si>
    <t>Total</t>
  </si>
  <si>
    <t>Traffic Signals</t>
  </si>
  <si>
    <t>New Orchard   (0.75km)</t>
  </si>
  <si>
    <t>Kells Road  (0.63km)</t>
  </si>
  <si>
    <r>
      <t xml:space="preserve">Freshford Road (0.60km) </t>
    </r>
    <r>
      <rPr>
        <i/>
        <sz val="12"/>
        <rFont val="Arial Narrow"/>
        <family val="2"/>
      </rPr>
      <t>Selected Sections</t>
    </r>
  </si>
  <si>
    <t xml:space="preserve"> Remarks </t>
  </si>
  <si>
    <t>From Ring Road to an Bord Gas Depot</t>
  </si>
  <si>
    <t>From Waterford Rd. to Supervalu Roundabout</t>
  </si>
  <si>
    <t xml:space="preserve">Talbots Inch junction to Chancellor's Mills </t>
  </si>
  <si>
    <t>From Kennyswell Road to Borough Boundary</t>
  </si>
  <si>
    <t>Selected Sections ( approx 1.0 km.)</t>
  </si>
  <si>
    <t>From 2013 completion to Area Boundary</t>
  </si>
  <si>
    <t>From Ring Rd to St Patricks School</t>
  </si>
  <si>
    <t>At Troyswood</t>
  </si>
  <si>
    <t xml:space="preserve">At Cashel House </t>
  </si>
  <si>
    <t>Outrath Road Bus Bay</t>
  </si>
  <si>
    <t>Repair subsidence and re-surface</t>
  </si>
  <si>
    <t>To include approaches to Supervalu</t>
  </si>
  <si>
    <t>selected sections</t>
  </si>
  <si>
    <t>continuation of works completed in 2013</t>
  </si>
  <si>
    <t>Link footpath between entrances to Golf Club</t>
  </si>
  <si>
    <t>New footpath/cycleway from Hebron Rd to Aldi</t>
  </si>
  <si>
    <t>Tertiary Road Maintenance</t>
  </si>
  <si>
    <t>Outrath Road</t>
  </si>
  <si>
    <t>Footpath Improvements Aldi Hebron</t>
  </si>
  <si>
    <t>Maintenance of Signs</t>
  </si>
  <si>
    <t>Selected sections Bleach Rd.Thornback Rd, Wetlands, Troysgate</t>
  </si>
  <si>
    <t xml:space="preserve">Keatingstown Lane , Bennettsbridge Rd , Specialist Gully Clearing  </t>
  </si>
  <si>
    <t>Waterford Rd. and Hebron Rd.</t>
  </si>
  <si>
    <t>Ongoing</t>
  </si>
  <si>
    <t>Rehabilitation of Markings</t>
  </si>
  <si>
    <t>Maintenance costs only City Environs.</t>
  </si>
  <si>
    <t xml:space="preserve">Spot Improvements to Cycle Tracks </t>
  </si>
  <si>
    <t xml:space="preserve">From O'Loughlins G.A.A.  towards Bishop Birch Place </t>
  </si>
  <si>
    <t xml:space="preserve">At St Kieran's College </t>
  </si>
  <si>
    <t>Decrease of approx 8%</t>
  </si>
  <si>
    <t>Decrease of approx 25%</t>
  </si>
  <si>
    <t>Decrease of approx 30%</t>
  </si>
  <si>
    <t>Development Contribution Schemes</t>
  </si>
  <si>
    <t>Approximate increase of 13%</t>
  </si>
  <si>
    <t>New lighting and remove overhead wiring at John's Church</t>
  </si>
  <si>
    <t>Supervalue Roundabout{detailed design in progress}</t>
  </si>
  <si>
    <t>Adjacent to Business Park</t>
  </si>
  <si>
    <t>Future Development</t>
  </si>
  <si>
    <t>Awaiting results of Active Travel Towns {Co Co Contrib}</t>
  </si>
  <si>
    <t>Rd No.</t>
  </si>
  <si>
    <t>LS6698</t>
  </si>
  <si>
    <t>LP2610</t>
  </si>
  <si>
    <t>LP1007</t>
  </si>
  <si>
    <t>R693</t>
  </si>
  <si>
    <t>R909</t>
  </si>
  <si>
    <t>LP2613</t>
  </si>
  <si>
    <t>R697</t>
  </si>
  <si>
    <t>LP2611</t>
  </si>
</sst>
</file>

<file path=xl/styles.xml><?xml version="1.0" encoding="utf-8"?>
<styleSheet xmlns="http://schemas.openxmlformats.org/spreadsheetml/2006/main">
  <numFmts count="5">
    <numFmt numFmtId="42" formatCode="_-&quot;€&quot;* #,##0_-;\-&quot;€&quot;* #,##0_-;_-&quot;€&quot;* &quot;-&quot;_-;_-@_-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&quot;€&quot;#,##0.00"/>
    <numFmt numFmtId="165" formatCode="_-[$€-1809]* #,##0.00_-;\-[$€-1809]* #,##0.00_-;_-[$€-1809]* &quot;-&quot;??_-;_-@_-"/>
  </numFmts>
  <fonts count="15">
    <font>
      <sz val="10"/>
      <name val="Arial"/>
    </font>
    <font>
      <sz val="10"/>
      <name val="Arial"/>
    </font>
    <font>
      <sz val="8"/>
      <name val="Arial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"/>
      <family val="2"/>
    </font>
    <font>
      <b/>
      <sz val="10"/>
      <name val="Arial"/>
    </font>
    <font>
      <b/>
      <sz val="12"/>
      <color indexed="10"/>
      <name val="Arial Narrow"/>
      <family val="2"/>
    </font>
    <font>
      <sz val="10"/>
      <color indexed="10"/>
      <name val="Arial"/>
    </font>
    <font>
      <b/>
      <sz val="12"/>
      <color indexed="63"/>
      <name val="Arial Narrow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2"/>
      <name val="Arial Narrow"/>
      <family val="2"/>
    </font>
    <font>
      <b/>
      <sz val="12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Border="1"/>
    <xf numFmtId="164" fontId="3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0" fillId="0" borderId="0" xfId="0" applyBorder="1" applyAlignment="1"/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Border="1"/>
    <xf numFmtId="0" fontId="3" fillId="0" borderId="3" xfId="0" applyFont="1" applyBorder="1" applyAlignment="1">
      <alignment horizontal="center"/>
    </xf>
    <xf numFmtId="44" fontId="3" fillId="0" borderId="3" xfId="1" applyFont="1" applyBorder="1" applyAlignment="1">
      <alignment horizontal="center" vertical="center"/>
    </xf>
    <xf numFmtId="44" fontId="3" fillId="0" borderId="3" xfId="1" applyFont="1" applyBorder="1" applyAlignment="1">
      <alignment horizontal="center"/>
    </xf>
    <xf numFmtId="0" fontId="3" fillId="0" borderId="1" xfId="0" applyFont="1" applyBorder="1" applyAlignment="1"/>
    <xf numFmtId="42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1" xfId="0" applyFont="1" applyFill="1" applyBorder="1" applyAlignment="1"/>
    <xf numFmtId="42" fontId="3" fillId="0" borderId="1" xfId="0" applyNumberFormat="1" applyFont="1" applyFill="1" applyBorder="1" applyAlignment="1"/>
    <xf numFmtId="0" fontId="5" fillId="0" borderId="3" xfId="0" applyFont="1" applyBorder="1"/>
    <xf numFmtId="0" fontId="0" fillId="0" borderId="3" xfId="0" applyBorder="1"/>
    <xf numFmtId="0" fontId="0" fillId="0" borderId="3" xfId="0" applyFill="1" applyBorder="1"/>
    <xf numFmtId="0" fontId="10" fillId="0" borderId="3" xfId="0" applyFont="1" applyBorder="1"/>
    <xf numFmtId="0" fontId="6" fillId="0" borderId="3" xfId="0" applyFont="1" applyBorder="1"/>
    <xf numFmtId="0" fontId="5" fillId="0" borderId="4" xfId="0" applyFont="1" applyBorder="1"/>
    <xf numFmtId="164" fontId="3" fillId="0" borderId="9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44" fontId="4" fillId="0" borderId="3" xfId="1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44" fontId="3" fillId="0" borderId="5" xfId="1" applyFont="1" applyBorder="1" applyAlignment="1">
      <alignment horizontal="center"/>
    </xf>
    <xf numFmtId="0" fontId="8" fillId="0" borderId="5" xfId="0" applyFont="1" applyBorder="1"/>
    <xf numFmtId="42" fontId="3" fillId="0" borderId="8" xfId="0" applyNumberFormat="1" applyFont="1" applyBorder="1" applyAlignment="1"/>
    <xf numFmtId="42" fontId="7" fillId="4" borderId="6" xfId="0" applyNumberFormat="1" applyFont="1" applyFill="1" applyBorder="1" applyAlignment="1"/>
    <xf numFmtId="44" fontId="3" fillId="4" borderId="10" xfId="1" applyFont="1" applyFill="1" applyBorder="1" applyAlignment="1">
      <alignment horizontal="center"/>
    </xf>
    <xf numFmtId="0" fontId="4" fillId="0" borderId="12" xfId="0" applyFont="1" applyBorder="1" applyAlignment="1"/>
    <xf numFmtId="0" fontId="3" fillId="0" borderId="3" xfId="0" applyFont="1" applyBorder="1" applyAlignment="1"/>
    <xf numFmtId="42" fontId="3" fillId="0" borderId="3" xfId="0" applyNumberFormat="1" applyFont="1" applyBorder="1" applyAlignment="1"/>
    <xf numFmtId="0" fontId="4" fillId="0" borderId="9" xfId="0" applyFont="1" applyBorder="1" applyAlignment="1"/>
    <xf numFmtId="42" fontId="3" fillId="0" borderId="5" xfId="0" applyNumberFormat="1" applyFont="1" applyBorder="1" applyAlignment="1"/>
    <xf numFmtId="42" fontId="7" fillId="0" borderId="3" xfId="0" applyNumberFormat="1" applyFont="1" applyBorder="1" applyAlignment="1"/>
    <xf numFmtId="42" fontId="3" fillId="0" borderId="3" xfId="0" applyNumberFormat="1" applyFont="1" applyFill="1" applyBorder="1" applyAlignment="1"/>
    <xf numFmtId="42" fontId="4" fillId="0" borderId="12" xfId="0" applyNumberFormat="1" applyFont="1" applyBorder="1" applyAlignment="1"/>
    <xf numFmtId="44" fontId="3" fillId="0" borderId="9" xfId="1" applyFont="1" applyBorder="1" applyAlignment="1">
      <alignment horizontal="center"/>
    </xf>
    <xf numFmtId="42" fontId="7" fillId="4" borderId="15" xfId="0" applyNumberFormat="1" applyFont="1" applyFill="1" applyBorder="1" applyAlignment="1"/>
    <xf numFmtId="42" fontId="4" fillId="0" borderId="16" xfId="0" applyNumberFormat="1" applyFont="1" applyBorder="1" applyAlignment="1"/>
    <xf numFmtId="42" fontId="4" fillId="0" borderId="14" xfId="0" applyNumberFormat="1" applyFont="1" applyBorder="1" applyAlignment="1"/>
    <xf numFmtId="42" fontId="4" fillId="0" borderId="17" xfId="0" applyNumberFormat="1" applyFont="1" applyBorder="1" applyAlignment="1"/>
    <xf numFmtId="44" fontId="3" fillId="4" borderId="11" xfId="1" applyFont="1" applyFill="1" applyBorder="1" applyAlignment="1">
      <alignment horizontal="center"/>
    </xf>
    <xf numFmtId="42" fontId="3" fillId="0" borderId="4" xfId="0" applyNumberFormat="1" applyFont="1" applyBorder="1" applyAlignment="1"/>
    <xf numFmtId="43" fontId="3" fillId="0" borderId="5" xfId="2" applyFont="1" applyBorder="1" applyAlignment="1"/>
    <xf numFmtId="43" fontId="3" fillId="0" borderId="3" xfId="2" applyFont="1" applyBorder="1" applyAlignment="1"/>
    <xf numFmtId="43" fontId="3" fillId="0" borderId="9" xfId="2" applyFont="1" applyBorder="1" applyAlignment="1"/>
    <xf numFmtId="43" fontId="3" fillId="0" borderId="2" xfId="2" applyFont="1" applyBorder="1" applyAlignment="1"/>
    <xf numFmtId="165" fontId="3" fillId="4" borderId="10" xfId="2" applyNumberFormat="1" applyFont="1" applyFill="1" applyBorder="1" applyAlignment="1"/>
    <xf numFmtId="44" fontId="3" fillId="4" borderId="10" xfId="1" applyFont="1" applyFill="1" applyBorder="1" applyAlignment="1"/>
    <xf numFmtId="42" fontId="3" fillId="4" borderId="10" xfId="0" applyNumberFormat="1" applyFont="1" applyFill="1" applyBorder="1" applyAlignment="1"/>
    <xf numFmtId="42" fontId="7" fillId="0" borderId="0" xfId="0" applyNumberFormat="1" applyFont="1" applyFill="1" applyBorder="1" applyAlignment="1"/>
    <xf numFmtId="43" fontId="7" fillId="0" borderId="13" xfId="2" applyFont="1" applyFill="1" applyBorder="1" applyAlignment="1"/>
    <xf numFmtId="44" fontId="3" fillId="0" borderId="13" xfId="1" applyFont="1" applyFill="1" applyBorder="1" applyAlignment="1">
      <alignment horizontal="center"/>
    </xf>
    <xf numFmtId="0" fontId="3" fillId="0" borderId="12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42" fontId="4" fillId="0" borderId="8" xfId="0" applyNumberFormat="1" applyFont="1" applyBorder="1" applyAlignment="1"/>
    <xf numFmtId="165" fontId="4" fillId="0" borderId="5" xfId="2" applyNumberFormat="1" applyFont="1" applyBorder="1" applyAlignment="1"/>
    <xf numFmtId="44" fontId="4" fillId="0" borderId="5" xfId="1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10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/>
    <xf numFmtId="165" fontId="3" fillId="0" borderId="13" xfId="2" applyNumberFormat="1" applyFont="1" applyBorder="1" applyAlignment="1"/>
    <xf numFmtId="44" fontId="3" fillId="0" borderId="13" xfId="1" applyFont="1" applyBorder="1" applyAlignment="1">
      <alignment horizontal="center" vertical="center"/>
    </xf>
    <xf numFmtId="44" fontId="4" fillId="0" borderId="5" xfId="1" applyFont="1" applyBorder="1" applyAlignment="1">
      <alignment horizontal="center"/>
    </xf>
    <xf numFmtId="42" fontId="3" fillId="0" borderId="6" xfId="0" applyNumberFormat="1" applyFont="1" applyBorder="1" applyAlignment="1"/>
    <xf numFmtId="165" fontId="3" fillId="0" borderId="10" xfId="2" applyNumberFormat="1" applyFont="1" applyBorder="1" applyAlignment="1"/>
    <xf numFmtId="44" fontId="3" fillId="0" borderId="10" xfId="1" applyFont="1" applyBorder="1" applyAlignment="1">
      <alignment horizontal="center"/>
    </xf>
    <xf numFmtId="43" fontId="3" fillId="0" borderId="13" xfId="2" applyFont="1" applyBorder="1" applyAlignment="1"/>
    <xf numFmtId="44" fontId="3" fillId="0" borderId="13" xfId="1" applyFont="1" applyBorder="1" applyAlignment="1">
      <alignment horizontal="center"/>
    </xf>
    <xf numFmtId="43" fontId="3" fillId="0" borderId="10" xfId="2" applyFont="1" applyBorder="1" applyAlignment="1"/>
    <xf numFmtId="44" fontId="7" fillId="0" borderId="10" xfId="1" applyFont="1" applyBorder="1" applyAlignment="1">
      <alignment horizontal="center"/>
    </xf>
    <xf numFmtId="44" fontId="3" fillId="0" borderId="9" xfId="1" applyFont="1" applyBorder="1" applyAlignment="1">
      <alignment horizontal="center" vertical="center"/>
    </xf>
    <xf numFmtId="42" fontId="3" fillId="0" borderId="10" xfId="0" applyNumberFormat="1" applyFont="1" applyBorder="1" applyAlignment="1"/>
    <xf numFmtId="42" fontId="7" fillId="0" borderId="5" xfId="0" applyNumberFormat="1" applyFont="1" applyBorder="1" applyAlignment="1"/>
    <xf numFmtId="42" fontId="4" fillId="0" borderId="10" xfId="0" applyNumberFormat="1" applyFont="1" applyBorder="1" applyAlignment="1"/>
    <xf numFmtId="44" fontId="3" fillId="0" borderId="3" xfId="1" applyFont="1" applyBorder="1" applyAlignment="1"/>
    <xf numFmtId="44" fontId="3" fillId="0" borderId="2" xfId="1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0" fontId="10" fillId="0" borderId="9" xfId="0" applyFont="1" applyBorder="1"/>
    <xf numFmtId="165" fontId="4" fillId="0" borderId="3" xfId="0" applyNumberFormat="1" applyFont="1" applyBorder="1" applyAlignment="1"/>
    <xf numFmtId="165" fontId="4" fillId="0" borderId="9" xfId="0" applyNumberFormat="1" applyFont="1" applyFill="1" applyBorder="1" applyAlignment="1"/>
    <xf numFmtId="0" fontId="1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3" xfId="0" applyFont="1" applyBorder="1"/>
    <xf numFmtId="0" fontId="14" fillId="0" borderId="14" xfId="0" applyFont="1" applyBorder="1"/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3"/>
  <sheetViews>
    <sheetView tabSelected="1" workbookViewId="0">
      <selection activeCell="B51" sqref="B51"/>
    </sheetView>
  </sheetViews>
  <sheetFormatPr defaultRowHeight="15.75"/>
  <cols>
    <col min="1" max="1" width="7.28515625" style="1" customWidth="1"/>
    <col min="2" max="2" width="44.28515625" style="5" customWidth="1"/>
    <col min="3" max="3" width="15" style="5" customWidth="1"/>
    <col min="4" max="4" width="14" style="2" bestFit="1" customWidth="1"/>
    <col min="5" max="5" width="56.85546875" style="89" bestFit="1" customWidth="1"/>
    <col min="6" max="16384" width="9.140625" style="1"/>
  </cols>
  <sheetData>
    <row r="1" spans="1:5" ht="20.100000000000001" customHeight="1" thickBot="1">
      <c r="A1" s="93" t="s">
        <v>9</v>
      </c>
      <c r="B1" s="94"/>
      <c r="C1" s="94"/>
      <c r="D1" s="94"/>
    </row>
    <row r="2" spans="1:5" ht="20.100000000000001" customHeight="1">
      <c r="A2" s="19"/>
      <c r="B2" s="14"/>
      <c r="C2" s="26" t="s">
        <v>10</v>
      </c>
      <c r="D2" s="26" t="s">
        <v>11</v>
      </c>
      <c r="E2" s="90" t="s">
        <v>39</v>
      </c>
    </row>
    <row r="3" spans="1:5" ht="20.100000000000001" customHeight="1" thickBot="1">
      <c r="A3" s="20" t="s">
        <v>79</v>
      </c>
      <c r="B3" s="59"/>
      <c r="C3" s="60"/>
      <c r="D3" s="61"/>
    </row>
    <row r="4" spans="1:5" ht="20.100000000000001" customHeight="1" thickBot="1">
      <c r="A4" s="20"/>
      <c r="B4" s="65" t="s">
        <v>0</v>
      </c>
      <c r="C4" s="66"/>
      <c r="D4" s="67"/>
    </row>
    <row r="5" spans="1:5" ht="20.100000000000001" customHeight="1" thickBot="1">
      <c r="A5" s="20"/>
      <c r="B5" s="62" t="s">
        <v>5</v>
      </c>
      <c r="C5" s="63">
        <v>27129</v>
      </c>
      <c r="D5" s="64">
        <v>25000</v>
      </c>
    </row>
    <row r="6" spans="1:5" s="4" customFormat="1" ht="20.100000000000001" customHeight="1" thickBot="1">
      <c r="A6" s="28"/>
      <c r="B6" s="32" t="s">
        <v>4</v>
      </c>
      <c r="C6" s="53">
        <f>SUM(C5)</f>
        <v>27129</v>
      </c>
      <c r="D6" s="33">
        <f>SUM(D5)</f>
        <v>25000</v>
      </c>
      <c r="E6" s="89" t="s">
        <v>69</v>
      </c>
    </row>
    <row r="7" spans="1:5" ht="20.100000000000001" customHeight="1" thickBot="1">
      <c r="A7" s="20"/>
      <c r="B7" s="68"/>
      <c r="C7" s="69"/>
      <c r="D7" s="70"/>
    </row>
    <row r="8" spans="1:5" ht="20.100000000000001" customHeight="1" thickBot="1">
      <c r="A8" s="20"/>
      <c r="B8" s="72" t="s">
        <v>1</v>
      </c>
      <c r="C8" s="73"/>
      <c r="D8" s="74"/>
    </row>
    <row r="9" spans="1:5" ht="20.100000000000001" customHeight="1" thickBot="1">
      <c r="A9" s="20"/>
      <c r="B9" s="62" t="s">
        <v>5</v>
      </c>
      <c r="C9" s="63">
        <v>24077</v>
      </c>
      <c r="D9" s="71">
        <v>18137</v>
      </c>
      <c r="E9" s="89" t="s">
        <v>70</v>
      </c>
    </row>
    <row r="10" spans="1:5" s="3" customFormat="1" ht="20.100000000000001" customHeight="1" thickBot="1">
      <c r="A10" s="30"/>
      <c r="B10" s="32" t="s">
        <v>4</v>
      </c>
      <c r="C10" s="53">
        <f>SUM(C9:C9)</f>
        <v>24077</v>
      </c>
      <c r="D10" s="33">
        <f>SUM(D9:D9)</f>
        <v>18137</v>
      </c>
      <c r="E10" s="89"/>
    </row>
    <row r="11" spans="1:5" ht="20.100000000000001" customHeight="1" thickBot="1">
      <c r="A11" s="20"/>
      <c r="B11" s="68"/>
      <c r="C11" s="75"/>
      <c r="D11" s="76"/>
    </row>
    <row r="12" spans="1:5" ht="20.100000000000001" customHeight="1" thickBot="1">
      <c r="A12" s="20"/>
      <c r="B12" s="72" t="s">
        <v>14</v>
      </c>
      <c r="C12" s="77"/>
      <c r="D12" s="74"/>
    </row>
    <row r="13" spans="1:5" ht="20.100000000000001" customHeight="1">
      <c r="A13" s="91" t="s">
        <v>80</v>
      </c>
      <c r="B13" s="62" t="s">
        <v>57</v>
      </c>
      <c r="C13" s="49">
        <v>0</v>
      </c>
      <c r="D13" s="29">
        <v>60000</v>
      </c>
      <c r="E13" s="89" t="s">
        <v>40</v>
      </c>
    </row>
    <row r="14" spans="1:5" ht="20.100000000000001" customHeight="1">
      <c r="A14" s="91" t="s">
        <v>81</v>
      </c>
      <c r="B14" s="41" t="s">
        <v>15</v>
      </c>
      <c r="C14" s="51">
        <v>0</v>
      </c>
      <c r="D14" s="42">
        <v>100000</v>
      </c>
      <c r="E14" s="89" t="s">
        <v>41</v>
      </c>
    </row>
    <row r="15" spans="1:5" ht="20.100000000000001" customHeight="1">
      <c r="A15" s="91" t="s">
        <v>82</v>
      </c>
      <c r="B15" s="41" t="s">
        <v>16</v>
      </c>
      <c r="C15" s="51">
        <v>0</v>
      </c>
      <c r="D15" s="42">
        <v>120000</v>
      </c>
      <c r="E15" s="89" t="s">
        <v>44</v>
      </c>
    </row>
    <row r="16" spans="1:5" ht="20.100000000000001" customHeight="1">
      <c r="A16" s="91" t="s">
        <v>83</v>
      </c>
      <c r="B16" s="41" t="s">
        <v>19</v>
      </c>
      <c r="C16" s="51"/>
      <c r="D16" s="42">
        <v>43215</v>
      </c>
      <c r="E16" s="89" t="s">
        <v>42</v>
      </c>
    </row>
    <row r="17" spans="1:6" ht="20.100000000000001" customHeight="1" thickBot="1">
      <c r="A17" s="91" t="s">
        <v>84</v>
      </c>
      <c r="B17" s="41" t="s">
        <v>17</v>
      </c>
      <c r="C17" s="51">
        <v>0</v>
      </c>
      <c r="D17" s="42">
        <v>100000</v>
      </c>
      <c r="E17" s="89" t="s">
        <v>43</v>
      </c>
    </row>
    <row r="18" spans="1:6" s="3" customFormat="1" ht="20.100000000000001" customHeight="1" thickBot="1">
      <c r="A18" s="91"/>
      <c r="B18" s="32" t="s">
        <v>4</v>
      </c>
      <c r="C18" s="54">
        <v>596772</v>
      </c>
      <c r="D18" s="33">
        <f>SUM(D13:D17)</f>
        <v>423215</v>
      </c>
      <c r="E18" s="89" t="s">
        <v>71</v>
      </c>
    </row>
    <row r="19" spans="1:6" s="3" customFormat="1" ht="20.100000000000001" customHeight="1" thickBot="1">
      <c r="A19" s="91"/>
      <c r="B19" s="56"/>
      <c r="C19" s="57"/>
      <c r="D19" s="58"/>
      <c r="E19" s="89"/>
    </row>
    <row r="20" spans="1:6" s="3" customFormat="1" ht="20.100000000000001" customHeight="1" thickBot="1">
      <c r="A20" s="91"/>
      <c r="B20" s="72" t="s">
        <v>18</v>
      </c>
      <c r="C20" s="77"/>
      <c r="D20" s="78"/>
      <c r="E20" s="89"/>
    </row>
    <row r="21" spans="1:6" s="3" customFormat="1" ht="20.100000000000001" customHeight="1">
      <c r="A21" s="92" t="s">
        <v>85</v>
      </c>
      <c r="B21" s="44" t="s">
        <v>36</v>
      </c>
      <c r="C21" s="52">
        <v>0</v>
      </c>
      <c r="D21" s="84">
        <v>25000</v>
      </c>
      <c r="E21" s="89" t="s">
        <v>45</v>
      </c>
    </row>
    <row r="22" spans="1:6" s="3" customFormat="1" ht="20.100000000000001" customHeight="1">
      <c r="A22" s="92" t="s">
        <v>86</v>
      </c>
      <c r="B22" s="45" t="s">
        <v>37</v>
      </c>
      <c r="C22" s="50">
        <v>0</v>
      </c>
      <c r="D22" s="13">
        <v>25000</v>
      </c>
      <c r="E22" s="89" t="s">
        <v>46</v>
      </c>
    </row>
    <row r="23" spans="1:6" s="3" customFormat="1" ht="20.100000000000001" customHeight="1" thickBot="1">
      <c r="A23" s="92" t="s">
        <v>83</v>
      </c>
      <c r="B23" s="46" t="s">
        <v>38</v>
      </c>
      <c r="C23" s="48">
        <v>0</v>
      </c>
      <c r="D23" s="85">
        <v>20000</v>
      </c>
      <c r="E23" s="89" t="s">
        <v>47</v>
      </c>
    </row>
    <row r="24" spans="1:6" s="10" customFormat="1" ht="20.100000000000001" customHeight="1" thickBot="1">
      <c r="A24" s="91"/>
      <c r="B24" s="43" t="s">
        <v>4</v>
      </c>
      <c r="C24" s="47">
        <v>70000</v>
      </c>
      <c r="D24" s="47">
        <v>70000</v>
      </c>
      <c r="E24" s="89"/>
    </row>
    <row r="25" spans="1:6" s="10" customFormat="1" ht="20.100000000000001" customHeight="1">
      <c r="A25" s="22"/>
      <c r="B25" s="31"/>
      <c r="C25" s="38"/>
      <c r="D25" s="29"/>
      <c r="E25" s="89"/>
    </row>
    <row r="26" spans="1:6" ht="20.100000000000001" customHeight="1">
      <c r="A26" s="21"/>
      <c r="B26" s="15" t="s">
        <v>3</v>
      </c>
      <c r="C26" s="83">
        <v>54950</v>
      </c>
      <c r="D26" s="13">
        <v>81450</v>
      </c>
    </row>
    <row r="27" spans="1:6" ht="20.100000000000001" customHeight="1">
      <c r="A27" s="21"/>
      <c r="B27" s="15" t="s">
        <v>2</v>
      </c>
      <c r="C27" s="83">
        <v>24087</v>
      </c>
      <c r="D27" s="13">
        <v>35704</v>
      </c>
    </row>
    <row r="28" spans="1:6" ht="20.100000000000001" customHeight="1">
      <c r="A28" s="20"/>
      <c r="B28" s="15" t="s">
        <v>8</v>
      </c>
      <c r="C28" s="83">
        <v>3000</v>
      </c>
      <c r="D28" s="13">
        <v>10000</v>
      </c>
    </row>
    <row r="29" spans="1:6" s="10" customFormat="1" ht="20.100000000000001" customHeight="1" thickBot="1">
      <c r="A29" s="22"/>
      <c r="B29" s="43" t="s">
        <v>4</v>
      </c>
      <c r="C29" s="47">
        <f>SUM(C26:C28)</f>
        <v>82037</v>
      </c>
      <c r="D29" s="47">
        <f>SUM(D26:D28)</f>
        <v>127154</v>
      </c>
      <c r="E29" s="89"/>
    </row>
    <row r="30" spans="1:6" ht="20.100000000000001" customHeight="1" thickBot="1">
      <c r="A30" s="20"/>
      <c r="B30" s="59"/>
      <c r="C30" s="60"/>
      <c r="D30" s="79"/>
      <c r="F30" s="9"/>
    </row>
    <row r="31" spans="1:6" ht="20.100000000000001" customHeight="1" thickBot="1">
      <c r="A31" s="91"/>
      <c r="B31" s="72" t="s">
        <v>20</v>
      </c>
      <c r="C31" s="80"/>
      <c r="D31" s="74"/>
    </row>
    <row r="32" spans="1:6" ht="20.100000000000001" customHeight="1">
      <c r="A32" s="91" t="s">
        <v>86</v>
      </c>
      <c r="B32" s="62" t="s">
        <v>21</v>
      </c>
      <c r="C32" s="38"/>
      <c r="D32" s="29">
        <v>50000</v>
      </c>
      <c r="E32" s="89" t="s">
        <v>48</v>
      </c>
    </row>
    <row r="33" spans="1:5" ht="20.100000000000001" customHeight="1">
      <c r="A33" s="91" t="s">
        <v>87</v>
      </c>
      <c r="B33" s="15" t="s">
        <v>49</v>
      </c>
      <c r="C33" s="36"/>
      <c r="D33" s="13">
        <v>15000</v>
      </c>
      <c r="E33" s="89" t="s">
        <v>50</v>
      </c>
    </row>
    <row r="34" spans="1:5" ht="20.100000000000001" customHeight="1">
      <c r="A34" s="91"/>
      <c r="B34" s="15" t="s">
        <v>22</v>
      </c>
      <c r="C34" s="36"/>
      <c r="D34" s="13">
        <v>45000</v>
      </c>
      <c r="E34" s="89" t="s">
        <v>51</v>
      </c>
    </row>
    <row r="35" spans="1:5" ht="20.100000000000001" customHeight="1">
      <c r="A35" s="91"/>
      <c r="B35" s="15" t="s">
        <v>23</v>
      </c>
      <c r="C35" s="36"/>
      <c r="D35" s="13">
        <v>10000</v>
      </c>
      <c r="E35" s="89" t="s">
        <v>52</v>
      </c>
    </row>
    <row r="36" spans="1:5" ht="20.100000000000001" customHeight="1">
      <c r="A36" s="91"/>
      <c r="B36" s="15" t="s">
        <v>24</v>
      </c>
      <c r="C36" s="36"/>
      <c r="D36" s="13">
        <v>20000</v>
      </c>
      <c r="E36" s="89" t="s">
        <v>53</v>
      </c>
    </row>
    <row r="37" spans="1:5" ht="20.100000000000001" customHeight="1">
      <c r="A37" s="91"/>
      <c r="B37" s="15" t="s">
        <v>25</v>
      </c>
      <c r="C37" s="36"/>
      <c r="D37" s="13">
        <v>15000</v>
      </c>
      <c r="E37" s="89" t="s">
        <v>54</v>
      </c>
    </row>
    <row r="38" spans="1:5" ht="20.100000000000001" customHeight="1">
      <c r="A38" s="91"/>
      <c r="B38" s="15" t="s">
        <v>58</v>
      </c>
      <c r="C38" s="36"/>
      <c r="D38" s="13">
        <v>40000</v>
      </c>
      <c r="E38" s="89" t="s">
        <v>55</v>
      </c>
    </row>
    <row r="39" spans="1:5" ht="20.100000000000001" customHeight="1">
      <c r="A39" s="91"/>
      <c r="B39" s="15" t="s">
        <v>26</v>
      </c>
      <c r="C39" s="36"/>
      <c r="D39" s="13">
        <v>60500</v>
      </c>
      <c r="E39" s="89" t="s">
        <v>60</v>
      </c>
    </row>
    <row r="40" spans="1:5" ht="20.100000000000001" customHeight="1">
      <c r="A40" s="91"/>
      <c r="B40" s="15" t="s">
        <v>56</v>
      </c>
      <c r="C40" s="36"/>
      <c r="D40" s="13">
        <v>10000</v>
      </c>
    </row>
    <row r="41" spans="1:5" ht="20.100000000000001" customHeight="1">
      <c r="A41" s="91"/>
      <c r="B41" s="15" t="s">
        <v>27</v>
      </c>
      <c r="C41" s="36"/>
      <c r="D41" s="13">
        <v>30000</v>
      </c>
      <c r="E41" s="89" t="s">
        <v>61</v>
      </c>
    </row>
    <row r="42" spans="1:5" ht="20.100000000000001" customHeight="1">
      <c r="A42" s="91"/>
      <c r="B42" s="15" t="s">
        <v>28</v>
      </c>
      <c r="C42" s="36"/>
      <c r="D42" s="13">
        <v>40000</v>
      </c>
      <c r="E42" s="89" t="s">
        <v>62</v>
      </c>
    </row>
    <row r="43" spans="1:5" ht="20.100000000000001" customHeight="1">
      <c r="A43" s="91"/>
      <c r="B43" s="15" t="s">
        <v>59</v>
      </c>
      <c r="C43" s="36"/>
      <c r="D43" s="13">
        <v>10000</v>
      </c>
      <c r="E43" s="89" t="s">
        <v>63</v>
      </c>
    </row>
    <row r="44" spans="1:5" ht="20.100000000000001" customHeight="1">
      <c r="A44" s="91"/>
      <c r="B44" s="15" t="s">
        <v>29</v>
      </c>
      <c r="C44" s="36"/>
      <c r="D44" s="13">
        <v>16000</v>
      </c>
      <c r="E44" s="89" t="s">
        <v>64</v>
      </c>
    </row>
    <row r="45" spans="1:5" ht="20.100000000000001" customHeight="1">
      <c r="A45" s="91"/>
      <c r="B45" s="15" t="s">
        <v>35</v>
      </c>
      <c r="C45" s="36"/>
      <c r="D45" s="13">
        <v>40000</v>
      </c>
      <c r="E45" s="89" t="s">
        <v>65</v>
      </c>
    </row>
    <row r="46" spans="1:5" ht="20.100000000000001" customHeight="1" thickBot="1">
      <c r="A46" s="91"/>
      <c r="B46" s="15" t="s">
        <v>30</v>
      </c>
      <c r="C46" s="36"/>
      <c r="D46" s="13">
        <v>15000</v>
      </c>
      <c r="E46" s="89" t="s">
        <v>66</v>
      </c>
    </row>
    <row r="47" spans="1:5" ht="20.100000000000001" customHeight="1" thickBot="1">
      <c r="A47" s="91"/>
      <c r="B47" s="32" t="s">
        <v>4</v>
      </c>
      <c r="C47" s="54">
        <v>202589</v>
      </c>
      <c r="D47" s="33">
        <f>SUM(D32:D46)</f>
        <v>416500</v>
      </c>
    </row>
    <row r="48" spans="1:5" ht="20.100000000000001" customHeight="1" thickBot="1">
      <c r="A48" s="91"/>
      <c r="B48" s="34"/>
      <c r="C48" s="37"/>
      <c r="D48" s="42"/>
    </row>
    <row r="49" spans="1:5" ht="20.100000000000001" customHeight="1" thickBot="1">
      <c r="A49" s="91"/>
      <c r="B49" s="72" t="s">
        <v>7</v>
      </c>
      <c r="C49" s="82"/>
      <c r="D49" s="74"/>
    </row>
    <row r="50" spans="1:5" s="3" customFormat="1" ht="20.100000000000001" customHeight="1">
      <c r="A50" s="91" t="s">
        <v>86</v>
      </c>
      <c r="B50" s="62" t="s">
        <v>12</v>
      </c>
      <c r="C50" s="81"/>
      <c r="D50" s="71">
        <v>25000</v>
      </c>
      <c r="E50" s="89" t="s">
        <v>67</v>
      </c>
    </row>
    <row r="51" spans="1:5" s="3" customFormat="1" ht="20.100000000000001" customHeight="1" thickBot="1">
      <c r="A51" s="91" t="s">
        <v>87</v>
      </c>
      <c r="B51" s="16" t="s">
        <v>13</v>
      </c>
      <c r="C51" s="39"/>
      <c r="D51" s="27">
        <v>25000</v>
      </c>
      <c r="E51" s="89" t="s">
        <v>68</v>
      </c>
    </row>
    <row r="52" spans="1:5" ht="20.100000000000001" customHeight="1" thickBot="1">
      <c r="A52" s="91"/>
      <c r="B52" s="32" t="s">
        <v>4</v>
      </c>
      <c r="C52" s="55">
        <v>0</v>
      </c>
      <c r="D52" s="33">
        <f>SUM(D50:D51)</f>
        <v>50000</v>
      </c>
    </row>
    <row r="53" spans="1:5" s="6" customFormat="1" ht="20.100000000000001" customHeight="1">
      <c r="A53" s="23"/>
      <c r="B53" s="18" t="s">
        <v>6</v>
      </c>
      <c r="C53" s="40"/>
      <c r="D53" s="13"/>
      <c r="E53" s="8"/>
    </row>
    <row r="54" spans="1:5" s="6" customFormat="1" ht="8.25" customHeight="1" thickBot="1">
      <c r="A54" s="23"/>
      <c r="B54" s="18"/>
      <c r="C54" s="40"/>
      <c r="D54" s="13"/>
      <c r="E54" s="8"/>
    </row>
    <row r="55" spans="1:5" s="7" customFormat="1" ht="20.100000000000001" customHeight="1" thickBot="1">
      <c r="A55" s="24"/>
      <c r="B55" s="32" t="s">
        <v>34</v>
      </c>
      <c r="C55" s="55">
        <f>(C52+C47+C29+C24+C18+C10+C6)</f>
        <v>1002604</v>
      </c>
      <c r="D55" s="55">
        <f>(D52+D47+D29+D24+D18+D10+D6)</f>
        <v>1130006</v>
      </c>
      <c r="E55" s="89" t="s">
        <v>73</v>
      </c>
    </row>
    <row r="56" spans="1:5" ht="20.100000000000001" customHeight="1"/>
    <row r="57" spans="1:5" s="6" customFormat="1" ht="20.100000000000001" customHeight="1">
      <c r="A57" s="23"/>
      <c r="B57" s="14" t="s">
        <v>72</v>
      </c>
      <c r="C57" s="35"/>
      <c r="D57" s="12"/>
      <c r="E57" s="8"/>
    </row>
    <row r="58" spans="1:5" ht="20.100000000000001" customHeight="1">
      <c r="A58" s="22"/>
      <c r="B58" s="16" t="s">
        <v>15</v>
      </c>
      <c r="C58" s="87">
        <v>150000</v>
      </c>
      <c r="D58" s="12"/>
      <c r="E58" s="89" t="s">
        <v>75</v>
      </c>
    </row>
    <row r="59" spans="1:5" ht="20.100000000000001" customHeight="1">
      <c r="A59" s="22"/>
      <c r="B59" s="16" t="s">
        <v>57</v>
      </c>
      <c r="C59" s="87">
        <v>90000</v>
      </c>
      <c r="D59" s="12"/>
      <c r="E59" s="89" t="s">
        <v>76</v>
      </c>
    </row>
    <row r="60" spans="1:5" ht="20.100000000000001" customHeight="1">
      <c r="A60" s="22"/>
      <c r="B60" s="16" t="s">
        <v>31</v>
      </c>
      <c r="C60" s="87">
        <v>45000</v>
      </c>
      <c r="D60" s="12"/>
      <c r="E60" s="89" t="s">
        <v>77</v>
      </c>
    </row>
    <row r="61" spans="1:5" ht="20.100000000000001" customHeight="1">
      <c r="A61" s="22"/>
      <c r="B61" s="16" t="s">
        <v>32</v>
      </c>
      <c r="C61" s="87">
        <v>15000</v>
      </c>
      <c r="D61" s="11"/>
      <c r="E61" s="89" t="s">
        <v>74</v>
      </c>
    </row>
    <row r="62" spans="1:5" ht="20.100000000000001" customHeight="1" thickBot="1">
      <c r="A62" s="86"/>
      <c r="B62" s="17" t="s">
        <v>33</v>
      </c>
      <c r="C62" s="88">
        <v>30000</v>
      </c>
      <c r="D62" s="25"/>
      <c r="E62" s="89" t="s">
        <v>78</v>
      </c>
    </row>
    <row r="63" spans="1:5" s="7" customFormat="1" ht="20.100000000000001" customHeight="1" thickBot="1">
      <c r="A63" s="24"/>
      <c r="B63" s="32"/>
      <c r="C63" s="55"/>
      <c r="D63" s="55"/>
      <c r="E63" s="8"/>
    </row>
  </sheetData>
  <mergeCells count="1">
    <mergeCell ref="A1:D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B68"/>
  <sheetViews>
    <sheetView workbookViewId="0">
      <selection activeCell="K15" sqref="K15"/>
    </sheetView>
  </sheetViews>
  <sheetFormatPr defaultRowHeight="12.75"/>
  <cols>
    <col min="1" max="16384" width="9.140625" style="1"/>
  </cols>
  <sheetData>
    <row r="3" spans="1:1">
      <c r="A3" s="7"/>
    </row>
    <row r="7" spans="1:1" s="4" customFormat="1"/>
    <row r="11" spans="1:1" s="3" customFormat="1"/>
    <row r="18" spans="2:2" s="3" customFormat="1"/>
    <row r="19" spans="2:2" s="3" customFormat="1"/>
    <row r="20" spans="2:2" s="3" customFormat="1"/>
    <row r="21" spans="2:2" s="3" customFormat="1"/>
    <row r="22" spans="2:2" s="3" customFormat="1"/>
    <row r="23" spans="2:2" s="3" customFormat="1"/>
    <row r="24" spans="2:2" s="10" customFormat="1"/>
    <row r="25" spans="2:2" s="10" customFormat="1"/>
    <row r="30" spans="2:2">
      <c r="B30" s="9"/>
    </row>
    <row r="49" s="3" customFormat="1"/>
    <row r="50" s="3" customFormat="1"/>
    <row r="52" s="6" customFormat="1"/>
    <row r="53" s="6" customFormat="1"/>
    <row r="54" s="6" customFormat="1"/>
    <row r="55" s="6" customFormat="1"/>
    <row r="62" s="7" customFormat="1"/>
    <row r="64" s="8" customFormat="1"/>
    <row r="66" s="7" customFormat="1"/>
    <row r="68" s="7" customFormat="1"/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Kilkenny County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swalton</dc:creator>
  <cp:lastModifiedBy>swalton</cp:lastModifiedBy>
  <cp:lastPrinted>2014-02-17T16:20:12Z</cp:lastPrinted>
  <dcterms:created xsi:type="dcterms:W3CDTF">2012-02-10T14:37:57Z</dcterms:created>
  <dcterms:modified xsi:type="dcterms:W3CDTF">2014-03-03T10:59:01Z</dcterms:modified>
</cp:coreProperties>
</file>